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2" yWindow="60" windowWidth="13272" windowHeight="6876" activeTab="1"/>
  </bookViews>
  <sheets>
    <sheet name="Read First" sheetId="1" r:id="rId1"/>
    <sheet name="EdSpec PS" sheetId="2" r:id="rId2"/>
    <sheet name="SD" sheetId="3" r:id="rId3"/>
    <sheet name="DD" sheetId="4" r:id="rId4"/>
    <sheet name="100%" sheetId="5" r:id="rId5"/>
    <sheet name="POE" sheetId="6" r:id="rId6"/>
    <sheet name="Summary Sheet" sheetId="7" r:id="rId7"/>
    <sheet name="Example" sheetId="8" r:id="rId8"/>
  </sheets>
  <definedNames>
    <definedName name="_xlnm.Print_Area" localSheetId="1">'EdSpec PS'!$A$1:$T$70</definedName>
  </definedNames>
  <calcPr fullCalcOnLoad="1"/>
</workbook>
</file>

<file path=xl/sharedStrings.xml><?xml version="1.0" encoding="utf-8"?>
<sst xmlns="http://schemas.openxmlformats.org/spreadsheetml/2006/main" count="333" uniqueCount="157">
  <si>
    <t>New Space</t>
  </si>
  <si>
    <t>Notes</t>
  </si>
  <si>
    <t># of Students Served</t>
  </si>
  <si>
    <t xml:space="preserve">TOTALS </t>
  </si>
  <si>
    <t>TARE @ 30%</t>
  </si>
  <si>
    <t xml:space="preserve">TOTAL GSF </t>
  </si>
  <si>
    <t>Full Sized Basketball Court</t>
  </si>
  <si>
    <t>Wrestling Room</t>
  </si>
  <si>
    <t>Spaces to be Demolished</t>
  </si>
  <si>
    <t>PROGRAM OF SPACES BASED ON EDUCATIONAL SPECIFICATIONS</t>
  </si>
  <si>
    <t>Existing Space to Remain/To Be Renovated</t>
  </si>
  <si>
    <t>Space to Be Demolished</t>
  </si>
  <si>
    <t>Rm #</t>
  </si>
  <si>
    <t>Room Desription</t>
  </si>
  <si>
    <t>Total GSF/Space</t>
  </si>
  <si>
    <t>TOTAL GSF</t>
  </si>
  <si>
    <t>A WING - GENERAL CLASSROOMS</t>
  </si>
  <si>
    <t>A</t>
  </si>
  <si>
    <t>A1</t>
  </si>
  <si>
    <t>A2</t>
  </si>
  <si>
    <t>English (General Classroom)</t>
  </si>
  <si>
    <t xml:space="preserve">     English Storage</t>
  </si>
  <si>
    <t>A3</t>
  </si>
  <si>
    <t>Math (General Classroom)</t>
  </si>
  <si>
    <t>A4</t>
  </si>
  <si>
    <t xml:space="preserve">     Math Storage</t>
  </si>
  <si>
    <t>NEW AUXILIARY GYM</t>
  </si>
  <si>
    <t>J</t>
  </si>
  <si>
    <t>Athletic Locker Rooms</t>
  </si>
  <si>
    <t>Exceeds Ed Specs. District funded space</t>
  </si>
  <si>
    <t>S</t>
  </si>
  <si>
    <t>SCIENCE WING</t>
  </si>
  <si>
    <t xml:space="preserve">    Science Storage</t>
  </si>
  <si>
    <t>K</t>
  </si>
  <si>
    <t>K WING -  NEW GENERAL CLASSROOM WING</t>
  </si>
  <si>
    <t xml:space="preserve">     Social Studies Storage</t>
  </si>
  <si>
    <t>K60</t>
  </si>
  <si>
    <t xml:space="preserve">Special Education (Type I) </t>
  </si>
  <si>
    <t>CAFETERIA/KITCHEN/COMMONS</t>
  </si>
  <si>
    <t>T1</t>
  </si>
  <si>
    <t xml:space="preserve">Cafeteria </t>
  </si>
  <si>
    <t>T2</t>
  </si>
  <si>
    <t>Kitchen</t>
  </si>
  <si>
    <t>T3</t>
  </si>
  <si>
    <t>Student Commons/Cyber Café</t>
  </si>
  <si>
    <t>M1</t>
  </si>
  <si>
    <t>Media Center</t>
  </si>
  <si>
    <t>C1</t>
  </si>
  <si>
    <t>C Wing - General Classroom Wing</t>
  </si>
  <si>
    <t>D1</t>
  </si>
  <si>
    <t xml:space="preserve">Cafeteria/Kitchen </t>
  </si>
  <si>
    <t>Gym</t>
  </si>
  <si>
    <t>Auxilary Gym</t>
  </si>
  <si>
    <t>District funded space</t>
  </si>
  <si>
    <t>Summary of Spaces from Educational Specifications</t>
  </si>
  <si>
    <t xml:space="preserve">Please modify as needed to meet your specific project. </t>
  </si>
  <si>
    <t>Room Description</t>
  </si>
  <si>
    <t>District decided it did not need this space in design</t>
  </si>
  <si>
    <t xml:space="preserve">Program Statement PROGRAM OF SPACES </t>
  </si>
  <si>
    <t>TOTALS</t>
  </si>
  <si>
    <t>PROGRAM OF SPACES BASED ON SCHEMATIC DESIGN</t>
  </si>
  <si>
    <t>Room ID</t>
  </si>
  <si>
    <t xml:space="preserve">Room Description </t>
  </si>
  <si>
    <t>SPACES TO BE DEMOLISHED</t>
  </si>
  <si>
    <t>PROGRAM OF SPACES BASED ON DEVELOPMENT DESIGN</t>
  </si>
  <si>
    <t>Stage</t>
  </si>
  <si>
    <t>Ed Specs</t>
  </si>
  <si>
    <t>Program Statement</t>
  </si>
  <si>
    <t>SD</t>
  </si>
  <si>
    <t>DD</t>
  </si>
  <si>
    <t>POE</t>
  </si>
  <si>
    <t>Total Project GSF</t>
  </si>
  <si>
    <t>NSF to Adequacy</t>
  </si>
  <si>
    <t>NSF Above Adequacy</t>
  </si>
  <si>
    <t>Total NSF</t>
  </si>
  <si>
    <t>SUMMARY PER STAGE</t>
  </si>
  <si>
    <t>Spaces based on POE</t>
  </si>
  <si>
    <t xml:space="preserve">Please refer to the notes below for a description of each column </t>
  </si>
  <si>
    <t>PROGRAM OF SPACES FOR EDUCATIONAL SPECIFICATIONS AND PROGRAM STATEMENT</t>
  </si>
  <si>
    <t>PROGRAM OF SPACES BASED ON PROGRAM STATEMENT</t>
  </si>
  <si>
    <t>Program of Spaces from Program Statement</t>
  </si>
  <si>
    <t>DESCRIPTION OF COLUMNS</t>
  </si>
  <si>
    <t xml:space="preserve">The purpose of this summary sheet is to provide an overview of spaces to and over adequacy through all project phases </t>
  </si>
  <si>
    <t>NOTES</t>
  </si>
  <si>
    <t>Purpose and Overview</t>
  </si>
  <si>
    <t>Please list all space (instructional and non-instructional).</t>
  </si>
  <si>
    <t xml:space="preserve">Please see notes under each table for a description of each column. </t>
  </si>
  <si>
    <t xml:space="preserve">The purpose of this analysis is to provide an itemized listing of spaces contained in this project in order to identify those spaces to and over adequacy. </t>
  </si>
  <si>
    <t xml:space="preserve">Spaces over adequacy include those spaces within the allowed Gross Square Footage but for which PSCOC does not pay as well as the amount of space over the allowed Gross Square Foot. </t>
  </si>
  <si>
    <t xml:space="preserve">It is helpful for PSFA if you identify existing, new, and demolished space for each project as well as square footage to and over adequacy. </t>
  </si>
  <si>
    <t xml:space="preserve">The workbook contains tabs for each project phase (Ed Specs/Program Statement, Schematic Design, Development Design, 100% Construction, POE) as well as a summary sheet and example. </t>
  </si>
  <si>
    <t xml:space="preserve">Taken together, the information presented within these tabs allows PSFA staff to compare the project at various stages and view justification for spaces over adequacy. </t>
  </si>
  <si>
    <t xml:space="preserve">It is helpful if you attach a floor plan as it it develops. </t>
  </si>
  <si>
    <t xml:space="preserve">Insert Award Language: </t>
  </si>
  <si>
    <t>RM #</t>
  </si>
  <si>
    <t>NSF Allowed by Adequacy</t>
  </si>
  <si>
    <t xml:space="preserve"> # of Spaces</t>
  </si>
  <si>
    <t># of Students Served per Space</t>
  </si>
  <si>
    <t>Total NSF per Space</t>
  </si>
  <si>
    <t>NSF per Student</t>
  </si>
  <si>
    <t>NSF to Adequacy per Space</t>
  </si>
  <si>
    <t>NSF Above Adequacy per Space</t>
  </si>
  <si>
    <t>Total Sub Area Space</t>
  </si>
  <si>
    <t># of Rooms</t>
  </si>
  <si>
    <t>NSF per Space</t>
  </si>
  <si>
    <t xml:space="preserve"> NSF Above Adequacy</t>
  </si>
  <si>
    <t xml:space="preserve"> TOTAL NSF</t>
  </si>
  <si>
    <t>Total Sub Area NSF</t>
  </si>
  <si>
    <t>A. Room Identification (If known)</t>
  </si>
  <si>
    <t xml:space="preserve">B. How each room is to be used. Provide subject (if known). </t>
  </si>
  <si>
    <t>C. Total NSF allowed by Adequacy Standards per space for this type of use</t>
  </si>
  <si>
    <t xml:space="preserve">D. Total number of spaces for that type of use. </t>
  </si>
  <si>
    <t xml:space="preserve">E. The number of students that each individual space will serve. </t>
  </si>
  <si>
    <t>F. The NSF for each individual space</t>
  </si>
  <si>
    <t>G. NSF per student for each individual space</t>
  </si>
  <si>
    <t>H. NSF to adequacy for each individual space</t>
  </si>
  <si>
    <t>I. NSF above adequacy for each individual space</t>
  </si>
  <si>
    <t>J. Total NSF for these spaces (based on NSF * quantity of spaces for this line item)</t>
  </si>
  <si>
    <t>K. Total amount of space for each sub-area (if applicable). Example, if this is a classroom wing, total the NSF for that area from item 10</t>
  </si>
  <si>
    <t>M. Number of spaces for that type of use</t>
  </si>
  <si>
    <t>N. NSF per each individual  space</t>
  </si>
  <si>
    <t>O. Total NSF to adequacy for this group of uses (number of spaces * NSF per space)</t>
  </si>
  <si>
    <t>P. NSF above adequacy for this group of uses</t>
  </si>
  <si>
    <t>Q. Total NSF for this uses (s)</t>
  </si>
  <si>
    <t>R. Total NSF for each sub-area</t>
  </si>
  <si>
    <t xml:space="preserve">T. Notes - Use this section to justify spaces over adequacy or any other information about this space that is pertinent. </t>
  </si>
  <si>
    <t># of Spaces</t>
  </si>
  <si>
    <t>TOTAL NSF</t>
  </si>
  <si>
    <t>C. Number of spaces for that type of use</t>
  </si>
  <si>
    <t>D. NSF per each individual  space</t>
  </si>
  <si>
    <t>E. Total NSF to adequacy for this group of uses (number of spaces * NSF per space)</t>
  </si>
  <si>
    <t>F. NSF above adequacy for this group of uses</t>
  </si>
  <si>
    <t>G. Total NSF for this uses (s)</t>
  </si>
  <si>
    <t>H. Total NSF for each sub-area</t>
  </si>
  <si>
    <t xml:space="preserve">J. Notes - Use this section to justify spaces over adequacy or any other information about this space that is pertinent. </t>
  </si>
  <si>
    <t xml:space="preserve">Insert Award Language: Planning and Design for High School with design capacity of 1,800 students. </t>
  </si>
  <si>
    <t>EXAMPLE - All spaces hypothetical. Please customize to match your project.</t>
  </si>
  <si>
    <t>Science Lab Pod</t>
  </si>
  <si>
    <t>Social Studies (General Classroom Pod)</t>
  </si>
  <si>
    <t>K58 A-D</t>
  </si>
  <si>
    <t>S1 A-G</t>
  </si>
  <si>
    <t>K59 A-D</t>
  </si>
  <si>
    <t>S2 A-G</t>
  </si>
  <si>
    <t>Allowed by Adequacy</t>
  </si>
  <si>
    <t xml:space="preserve"> NSF per Student</t>
  </si>
  <si>
    <t xml:space="preserve"> NSF per Space</t>
  </si>
  <si>
    <t>DESCRIPTION OF COLUMNS (Refer to the Excel Column Letters)</t>
  </si>
  <si>
    <t xml:space="preserve">For spaces over adequacy, please explain why the space is above adequacy in the notes column for each project phase. </t>
  </si>
  <si>
    <t>Allowed Gross Square Footage per Appendix A of the PSFA Adequacy Planning Guide:</t>
  </si>
  <si>
    <t>Approved Design Capacity:</t>
  </si>
  <si>
    <t>Approved Design Capacity: 1,800</t>
  </si>
  <si>
    <t xml:space="preserve">This example is an abbreviated program of spaces for Educational and Program statement phase. </t>
  </si>
  <si>
    <t xml:space="preserve">Please modify to reflect your specific project. </t>
  </si>
  <si>
    <t>NSF to Adequacy per Area</t>
  </si>
  <si>
    <t>NSF Above Adequacy per Area</t>
  </si>
  <si>
    <t>H. NSF to adequacy for each group of spaces or area (i.e. 1st grade classroom pod)</t>
  </si>
  <si>
    <t>I. NSF above adequacy for each group of spaces or area</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</si>
</sst>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 numFmtId="165" formatCode="0.00000"/>
    <numFmt numFmtId="166" formatCode="0.0000"/>
    <numFmt numFmtId="167" formatCode="0.000"/>
    <numFmt numFmtId="168" formatCode="0.0"/>
    <numFmt numFmtId="169" formatCode="0.0000000"/>
    <numFmt numFmtId="170" formatCode="_(* #,##0.0_);_(* \(#,##0.0\);_(* &quot;-&quot;??_);_(@_)"/>
    <numFmt numFmtId="171" formatCode="_(* #,##0_);_(* \(#,##0\);_(* &quot;-&quot;??_);_(@_)"/>
  </numFmts>
  <fonts count="46">
    <font>
      <sz val="12"/>
      <color theme="1"/>
      <name val="Times New Roman"/>
      <family val="2"/>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sz val="10"/>
      <color indexed="8"/>
      <name val="Calibri"/>
      <family val="2"/>
    </font>
    <font>
      <b/>
      <sz val="10"/>
      <color indexed="8"/>
      <name val="Calibri"/>
      <family val="2"/>
    </font>
    <font>
      <sz val="8"/>
      <color indexed="8"/>
      <name val="Calibri"/>
      <family val="2"/>
    </font>
    <font>
      <sz val="12"/>
      <color indexed="8"/>
      <name val="Calibri"/>
      <family val="2"/>
    </font>
    <font>
      <b/>
      <sz val="12"/>
      <color indexed="8"/>
      <name val="Calibri"/>
      <family val="2"/>
    </font>
    <font>
      <b/>
      <sz val="16"/>
      <color indexed="8"/>
      <name val="Calibri"/>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10"/>
      <color theme="1"/>
      <name val="Calibri"/>
      <family val="2"/>
    </font>
    <font>
      <b/>
      <sz val="10"/>
      <color theme="1"/>
      <name val="Calibri"/>
      <family val="2"/>
    </font>
    <font>
      <sz val="8"/>
      <color theme="1"/>
      <name val="Calibri"/>
      <family val="2"/>
    </font>
    <font>
      <sz val="12"/>
      <color theme="1"/>
      <name val="Calibri"/>
      <family val="2"/>
    </font>
    <font>
      <b/>
      <sz val="12"/>
      <color theme="1"/>
      <name val="Calibri"/>
      <family val="2"/>
    </font>
    <font>
      <b/>
      <sz val="16"/>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CC"/>
        <bgColor indexed="64"/>
      </patternFill>
    </fill>
    <fill>
      <patternFill patternType="solid">
        <fgColor rgb="FFFFC000"/>
        <bgColor indexed="64"/>
      </patternFill>
    </fill>
    <fill>
      <patternFill patternType="solid">
        <fgColor rgb="FF99CCFF"/>
        <bgColor indexed="64"/>
      </patternFill>
    </fill>
    <fill>
      <patternFill patternType="solid">
        <fgColor rgb="FFCCCCFF"/>
        <bgColor indexed="64"/>
      </patternFill>
    </fill>
    <fill>
      <patternFill patternType="solid">
        <fgColor theme="0" tint="-0.1499900072813034"/>
        <bgColor indexed="64"/>
      </patternFill>
    </fill>
    <fill>
      <patternFill patternType="solid">
        <fgColor rgb="FFFF99CC"/>
        <bgColor indexed="64"/>
      </patternFill>
    </fill>
    <fill>
      <patternFill patternType="solid">
        <fgColor rgb="FFFFFF00"/>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thin"/>
      <right style="thin"/>
      <top style="medium"/>
      <bottom>
        <color indexed="63"/>
      </bottom>
    </border>
    <border>
      <left style="thin"/>
      <right style="medium"/>
      <top style="medium"/>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thin"/>
      <bottom>
        <color indexed="63"/>
      </bottom>
    </border>
    <border>
      <left style="medium"/>
      <right style="medium"/>
      <top>
        <color indexed="63"/>
      </top>
      <bottom style="medium"/>
    </border>
    <border>
      <left style="medium"/>
      <right style="thin"/>
      <top style="medium"/>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color indexed="63"/>
      </right>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color indexed="63"/>
      </left>
      <right style="medium"/>
      <top style="medium"/>
      <bottom style="thin"/>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style="thin"/>
      <right>
        <color indexed="63"/>
      </right>
      <top style="medium"/>
      <bottom style="thin"/>
    </border>
    <border>
      <left>
        <color indexed="63"/>
      </left>
      <right>
        <color indexed="63"/>
      </right>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51">
    <xf numFmtId="0" fontId="0" fillId="0" borderId="0" xfId="0" applyAlignment="1">
      <alignment/>
    </xf>
    <xf numFmtId="0" fontId="40" fillId="0" borderId="0" xfId="0" applyFont="1" applyAlignment="1">
      <alignment/>
    </xf>
    <xf numFmtId="0" fontId="40" fillId="0" borderId="10" xfId="0" applyFont="1" applyBorder="1" applyAlignment="1">
      <alignment/>
    </xf>
    <xf numFmtId="0" fontId="40" fillId="15" borderId="10" xfId="0" applyFont="1" applyFill="1" applyBorder="1" applyAlignment="1">
      <alignment/>
    </xf>
    <xf numFmtId="0" fontId="40" fillId="0" borderId="11" xfId="0" applyFont="1" applyBorder="1" applyAlignment="1">
      <alignment/>
    </xf>
    <xf numFmtId="0" fontId="40" fillId="15" borderId="12" xfId="0" applyFont="1" applyFill="1" applyBorder="1" applyAlignment="1">
      <alignment/>
    </xf>
    <xf numFmtId="0" fontId="40" fillId="15" borderId="13" xfId="0" applyFont="1" applyFill="1" applyBorder="1" applyAlignment="1">
      <alignment/>
    </xf>
    <xf numFmtId="0" fontId="41" fillId="0" borderId="0" xfId="0" applyFont="1" applyAlignment="1">
      <alignment/>
    </xf>
    <xf numFmtId="0" fontId="40" fillId="15" borderId="14" xfId="0" applyFont="1" applyFill="1" applyBorder="1" applyAlignment="1">
      <alignment/>
    </xf>
    <xf numFmtId="0" fontId="40" fillId="15" borderId="15" xfId="0" applyFont="1" applyFill="1" applyBorder="1" applyAlignment="1">
      <alignment/>
    </xf>
    <xf numFmtId="0" fontId="41" fillId="0" borderId="16" xfId="0" applyFont="1" applyBorder="1" applyAlignment="1">
      <alignment/>
    </xf>
    <xf numFmtId="0" fontId="40" fillId="0" borderId="17" xfId="0" applyFont="1" applyBorder="1" applyAlignment="1">
      <alignment/>
    </xf>
    <xf numFmtId="0" fontId="40" fillId="0" borderId="18" xfId="0" applyFont="1" applyBorder="1" applyAlignment="1">
      <alignment/>
    </xf>
    <xf numFmtId="0" fontId="41" fillId="0" borderId="12" xfId="0" applyFont="1" applyBorder="1" applyAlignment="1">
      <alignment/>
    </xf>
    <xf numFmtId="0" fontId="40" fillId="0" borderId="13" xfId="0" applyFont="1" applyBorder="1" applyAlignment="1">
      <alignment/>
    </xf>
    <xf numFmtId="0" fontId="41" fillId="0" borderId="19" xfId="0" applyFont="1" applyBorder="1" applyAlignment="1">
      <alignment/>
    </xf>
    <xf numFmtId="0" fontId="41" fillId="0" borderId="11" xfId="0" applyFont="1" applyBorder="1" applyAlignment="1">
      <alignment/>
    </xf>
    <xf numFmtId="0" fontId="40" fillId="0" borderId="20" xfId="0" applyFont="1" applyBorder="1" applyAlignment="1">
      <alignment/>
    </xf>
    <xf numFmtId="0" fontId="40" fillId="0" borderId="0" xfId="0" applyFont="1" applyFill="1" applyBorder="1" applyAlignment="1">
      <alignment/>
    </xf>
    <xf numFmtId="0" fontId="40" fillId="0" borderId="0" xfId="0" applyFont="1" applyAlignment="1">
      <alignment/>
    </xf>
    <xf numFmtId="0" fontId="42" fillId="0" borderId="21" xfId="0" applyFont="1" applyBorder="1" applyAlignment="1">
      <alignment/>
    </xf>
    <xf numFmtId="0" fontId="42" fillId="0" borderId="22" xfId="0" applyFont="1" applyBorder="1" applyAlignment="1">
      <alignment/>
    </xf>
    <xf numFmtId="0" fontId="42" fillId="0" borderId="22" xfId="0" applyFont="1" applyBorder="1" applyAlignment="1">
      <alignment horizontal="center" wrapText="1"/>
    </xf>
    <xf numFmtId="0" fontId="42" fillId="0" borderId="23" xfId="0" applyFont="1" applyBorder="1" applyAlignment="1">
      <alignment horizontal="center" wrapText="1"/>
    </xf>
    <xf numFmtId="0" fontId="40" fillId="33" borderId="24" xfId="0" applyFont="1" applyFill="1" applyBorder="1" applyAlignment="1">
      <alignment/>
    </xf>
    <xf numFmtId="0" fontId="40" fillId="34" borderId="24" xfId="0" applyFont="1" applyFill="1" applyBorder="1" applyAlignment="1">
      <alignment/>
    </xf>
    <xf numFmtId="0" fontId="40" fillId="15" borderId="24" xfId="0" applyFont="1" applyFill="1" applyBorder="1" applyAlignment="1">
      <alignment/>
    </xf>
    <xf numFmtId="0" fontId="42" fillId="0" borderId="25" xfId="0" applyFont="1" applyBorder="1" applyAlignment="1">
      <alignment horizontal="center" wrapText="1"/>
    </xf>
    <xf numFmtId="0" fontId="42" fillId="0" borderId="26" xfId="0" applyFont="1" applyBorder="1" applyAlignment="1">
      <alignment horizontal="center" wrapText="1"/>
    </xf>
    <xf numFmtId="0" fontId="40" fillId="0" borderId="10" xfId="0" applyFont="1" applyBorder="1" applyAlignment="1">
      <alignment/>
    </xf>
    <xf numFmtId="0" fontId="40" fillId="34" borderId="12" xfId="0" applyFont="1" applyFill="1" applyBorder="1" applyAlignment="1">
      <alignment/>
    </xf>
    <xf numFmtId="0" fontId="40" fillId="0" borderId="16" xfId="0" applyFont="1" applyFill="1" applyBorder="1" applyAlignment="1">
      <alignment/>
    </xf>
    <xf numFmtId="0" fontId="40" fillId="0" borderId="17" xfId="0" applyFont="1" applyFill="1" applyBorder="1" applyAlignment="1">
      <alignment/>
    </xf>
    <xf numFmtId="0" fontId="40" fillId="0" borderId="18" xfId="0" applyFont="1" applyFill="1" applyBorder="1" applyAlignment="1">
      <alignment/>
    </xf>
    <xf numFmtId="0" fontId="40" fillId="0" borderId="12" xfId="0" applyFont="1" applyFill="1" applyBorder="1" applyAlignment="1">
      <alignment/>
    </xf>
    <xf numFmtId="0" fontId="40" fillId="0" borderId="10" xfId="0" applyFont="1" applyFill="1" applyBorder="1" applyAlignment="1">
      <alignment/>
    </xf>
    <xf numFmtId="0" fontId="40" fillId="0" borderId="13" xfId="0" applyFont="1" applyFill="1" applyBorder="1" applyAlignment="1">
      <alignment/>
    </xf>
    <xf numFmtId="0" fontId="40" fillId="0" borderId="19" xfId="0" applyFont="1" applyFill="1" applyBorder="1" applyAlignment="1">
      <alignment/>
    </xf>
    <xf numFmtId="0" fontId="40" fillId="0" borderId="11" xfId="0" applyFont="1" applyFill="1" applyBorder="1" applyAlignment="1">
      <alignment/>
    </xf>
    <xf numFmtId="0" fontId="40" fillId="0" borderId="20" xfId="0" applyFont="1" applyFill="1" applyBorder="1" applyAlignment="1">
      <alignment/>
    </xf>
    <xf numFmtId="0" fontId="40" fillId="0" borderId="16" xfId="0" applyFont="1" applyBorder="1" applyAlignment="1">
      <alignment/>
    </xf>
    <xf numFmtId="0" fontId="40" fillId="0" borderId="17" xfId="0" applyFont="1" applyBorder="1" applyAlignment="1">
      <alignment/>
    </xf>
    <xf numFmtId="0" fontId="40" fillId="0" borderId="18" xfId="0" applyFont="1" applyBorder="1" applyAlignment="1">
      <alignment/>
    </xf>
    <xf numFmtId="0" fontId="40" fillId="0" borderId="12" xfId="0" applyFont="1" applyBorder="1" applyAlignment="1">
      <alignment/>
    </xf>
    <xf numFmtId="0" fontId="40" fillId="0" borderId="13" xfId="0" applyFont="1" applyBorder="1" applyAlignment="1">
      <alignment/>
    </xf>
    <xf numFmtId="0" fontId="40" fillId="0" borderId="19" xfId="0" applyFont="1" applyBorder="1" applyAlignment="1">
      <alignment/>
    </xf>
    <xf numFmtId="0" fontId="40" fillId="0" borderId="11" xfId="0" applyFont="1" applyBorder="1" applyAlignment="1">
      <alignment/>
    </xf>
    <xf numFmtId="0" fontId="40" fillId="0" borderId="20" xfId="0" applyFont="1" applyBorder="1" applyAlignment="1">
      <alignment/>
    </xf>
    <xf numFmtId="0" fontId="40" fillId="35" borderId="17" xfId="0" applyFont="1" applyFill="1" applyBorder="1" applyAlignment="1">
      <alignment/>
    </xf>
    <xf numFmtId="0" fontId="40" fillId="35" borderId="10" xfId="0" applyFont="1" applyFill="1" applyBorder="1" applyAlignment="1">
      <alignment/>
    </xf>
    <xf numFmtId="0" fontId="40" fillId="35" borderId="11" xfId="0" applyFont="1" applyFill="1" applyBorder="1" applyAlignment="1">
      <alignment/>
    </xf>
    <xf numFmtId="0" fontId="40" fillId="36" borderId="17" xfId="0" applyFont="1" applyFill="1" applyBorder="1" applyAlignment="1">
      <alignment/>
    </xf>
    <xf numFmtId="0" fontId="40" fillId="36" borderId="10" xfId="0" applyFont="1" applyFill="1" applyBorder="1" applyAlignment="1">
      <alignment/>
    </xf>
    <xf numFmtId="0" fontId="40" fillId="36" borderId="11" xfId="0" applyFont="1" applyFill="1" applyBorder="1" applyAlignment="1">
      <alignment/>
    </xf>
    <xf numFmtId="0" fontId="40" fillId="32" borderId="17" xfId="0" applyFont="1" applyFill="1" applyBorder="1" applyAlignment="1">
      <alignment/>
    </xf>
    <xf numFmtId="0" fontId="40" fillId="32" borderId="10" xfId="0" applyFont="1" applyFill="1" applyBorder="1" applyAlignment="1">
      <alignment/>
    </xf>
    <xf numFmtId="0" fontId="40" fillId="32" borderId="11" xfId="0" applyFont="1" applyFill="1" applyBorder="1" applyAlignment="1">
      <alignment/>
    </xf>
    <xf numFmtId="0" fontId="42" fillId="0" borderId="27" xfId="0" applyFont="1" applyFill="1" applyBorder="1" applyAlignment="1">
      <alignment/>
    </xf>
    <xf numFmtId="0" fontId="42" fillId="0" borderId="28" xfId="0" applyFont="1" applyFill="1" applyBorder="1" applyAlignment="1">
      <alignment/>
    </xf>
    <xf numFmtId="0" fontId="42" fillId="0" borderId="28" xfId="0" applyFont="1" applyFill="1" applyBorder="1" applyAlignment="1">
      <alignment horizontal="center" wrapText="1"/>
    </xf>
    <xf numFmtId="0" fontId="41" fillId="0" borderId="0" xfId="0" applyFont="1" applyFill="1" applyBorder="1" applyAlignment="1">
      <alignment horizontal="center"/>
    </xf>
    <xf numFmtId="0" fontId="42" fillId="0" borderId="0" xfId="0" applyFont="1" applyFill="1" applyBorder="1" applyAlignment="1">
      <alignment/>
    </xf>
    <xf numFmtId="0" fontId="42" fillId="0" borderId="29" xfId="0" applyFont="1" applyFill="1" applyBorder="1" applyAlignment="1">
      <alignment horizontal="center" wrapText="1"/>
    </xf>
    <xf numFmtId="0" fontId="40" fillId="0" borderId="21" xfId="0" applyFont="1" applyBorder="1" applyAlignment="1">
      <alignment/>
    </xf>
    <xf numFmtId="0" fontId="40" fillId="0" borderId="22" xfId="0" applyFont="1" applyBorder="1" applyAlignment="1">
      <alignment/>
    </xf>
    <xf numFmtId="0" fontId="40" fillId="0" borderId="30" xfId="0" applyFont="1" applyBorder="1" applyAlignment="1">
      <alignment/>
    </xf>
    <xf numFmtId="0" fontId="40" fillId="0" borderId="31" xfId="0" applyFont="1" applyBorder="1" applyAlignment="1">
      <alignment/>
    </xf>
    <xf numFmtId="0" fontId="40" fillId="0" borderId="32" xfId="0" applyFont="1" applyBorder="1" applyAlignment="1">
      <alignment/>
    </xf>
    <xf numFmtId="0" fontId="40" fillId="0" borderId="33" xfId="0" applyFont="1" applyBorder="1" applyAlignment="1">
      <alignment/>
    </xf>
    <xf numFmtId="0" fontId="40" fillId="0" borderId="30" xfId="0" applyFont="1" applyFill="1" applyBorder="1" applyAlignment="1">
      <alignment horizontal="left" wrapText="1"/>
    </xf>
    <xf numFmtId="168" fontId="40" fillId="0" borderId="10" xfId="0" applyNumberFormat="1" applyFont="1" applyFill="1" applyBorder="1" applyAlignment="1">
      <alignment/>
    </xf>
    <xf numFmtId="0" fontId="40" fillId="0" borderId="29" xfId="0" applyFont="1" applyFill="1" applyBorder="1" applyAlignment="1">
      <alignment/>
    </xf>
    <xf numFmtId="0" fontId="40" fillId="0" borderId="27" xfId="0" applyFont="1" applyBorder="1" applyAlignment="1">
      <alignment/>
    </xf>
    <xf numFmtId="0" fontId="40" fillId="0" borderId="28" xfId="0" applyFont="1" applyBorder="1" applyAlignment="1">
      <alignment/>
    </xf>
    <xf numFmtId="0" fontId="40" fillId="35" borderId="28" xfId="0" applyFont="1" applyFill="1" applyBorder="1" applyAlignment="1">
      <alignment/>
    </xf>
    <xf numFmtId="0" fontId="40" fillId="36" borderId="28" xfId="0" applyFont="1" applyFill="1" applyBorder="1" applyAlignment="1">
      <alignment/>
    </xf>
    <xf numFmtId="0" fontId="40" fillId="32" borderId="28" xfId="0" applyFont="1" applyFill="1" applyBorder="1" applyAlignment="1">
      <alignment/>
    </xf>
    <xf numFmtId="0" fontId="40" fillId="0" borderId="29" xfId="0" applyFont="1" applyBorder="1" applyAlignment="1">
      <alignment/>
    </xf>
    <xf numFmtId="0" fontId="40" fillId="33" borderId="16" xfId="0" applyFont="1" applyFill="1" applyBorder="1" applyAlignment="1">
      <alignment/>
    </xf>
    <xf numFmtId="0" fontId="42" fillId="0" borderId="22" xfId="0" applyFont="1" applyBorder="1" applyAlignment="1">
      <alignment wrapText="1"/>
    </xf>
    <xf numFmtId="0" fontId="40" fillId="0" borderId="34" xfId="0" applyFont="1" applyBorder="1" applyAlignment="1">
      <alignment/>
    </xf>
    <xf numFmtId="0" fontId="40" fillId="35" borderId="35" xfId="0" applyFont="1" applyFill="1" applyBorder="1" applyAlignment="1">
      <alignment/>
    </xf>
    <xf numFmtId="0" fontId="40" fillId="36" borderId="34" xfId="0" applyFont="1" applyFill="1" applyBorder="1" applyAlignment="1">
      <alignment/>
    </xf>
    <xf numFmtId="0" fontId="40" fillId="32" borderId="36" xfId="0" applyFont="1" applyFill="1" applyBorder="1" applyAlignment="1">
      <alignment/>
    </xf>
    <xf numFmtId="0" fontId="40" fillId="0" borderId="10" xfId="0" applyFont="1" applyFill="1" applyBorder="1" applyAlignment="1">
      <alignment/>
    </xf>
    <xf numFmtId="0" fontId="43" fillId="33" borderId="12" xfId="0" applyFont="1" applyFill="1" applyBorder="1" applyAlignment="1">
      <alignment/>
    </xf>
    <xf numFmtId="0" fontId="40" fillId="0" borderId="37" xfId="0" applyFont="1" applyFill="1" applyBorder="1" applyAlignment="1">
      <alignment/>
    </xf>
    <xf numFmtId="0" fontId="40" fillId="0" borderId="28" xfId="0" applyFont="1" applyFill="1" applyBorder="1" applyAlignment="1">
      <alignment/>
    </xf>
    <xf numFmtId="0" fontId="40" fillId="0" borderId="37" xfId="0" applyFont="1" applyBorder="1" applyAlignment="1">
      <alignment/>
    </xf>
    <xf numFmtId="1" fontId="40" fillId="0" borderId="10" xfId="0" applyNumberFormat="1" applyFont="1" applyFill="1" applyBorder="1" applyAlignment="1">
      <alignment/>
    </xf>
    <xf numFmtId="171" fontId="40" fillId="0" borderId="17" xfId="42" applyNumberFormat="1" applyFont="1" applyBorder="1" applyAlignment="1">
      <alignment/>
    </xf>
    <xf numFmtId="171" fontId="40" fillId="0" borderId="10" xfId="42" applyNumberFormat="1" applyFont="1" applyBorder="1" applyAlignment="1">
      <alignment/>
    </xf>
    <xf numFmtId="1" fontId="40" fillId="0" borderId="13" xfId="0" applyNumberFormat="1" applyFont="1" applyFill="1" applyBorder="1" applyAlignment="1">
      <alignment/>
    </xf>
    <xf numFmtId="171" fontId="44" fillId="33" borderId="24" xfId="42" applyNumberFormat="1" applyFont="1" applyFill="1" applyBorder="1" applyAlignment="1">
      <alignment horizontal="center"/>
    </xf>
    <xf numFmtId="171" fontId="44" fillId="33" borderId="24" xfId="42" applyNumberFormat="1" applyFont="1" applyFill="1" applyBorder="1" applyAlignment="1">
      <alignment/>
    </xf>
    <xf numFmtId="171" fontId="44" fillId="34" borderId="13" xfId="42" applyNumberFormat="1" applyFont="1" applyFill="1" applyBorder="1" applyAlignment="1">
      <alignment/>
    </xf>
    <xf numFmtId="171" fontId="44" fillId="34" borderId="24" xfId="42" applyNumberFormat="1" applyFont="1" applyFill="1" applyBorder="1" applyAlignment="1">
      <alignment horizontal="center"/>
    </xf>
    <xf numFmtId="0" fontId="41" fillId="37" borderId="19" xfId="0" applyFont="1" applyFill="1" applyBorder="1" applyAlignment="1">
      <alignment/>
    </xf>
    <xf numFmtId="0" fontId="41" fillId="37" borderId="11" xfId="0" applyFont="1" applyFill="1" applyBorder="1" applyAlignment="1">
      <alignment/>
    </xf>
    <xf numFmtId="0" fontId="41" fillId="37" borderId="20" xfId="0" applyFont="1" applyFill="1" applyBorder="1" applyAlignment="1">
      <alignment/>
    </xf>
    <xf numFmtId="0" fontId="40" fillId="37" borderId="19" xfId="0" applyFont="1" applyFill="1" applyBorder="1" applyAlignment="1">
      <alignment/>
    </xf>
    <xf numFmtId="0" fontId="40" fillId="37" borderId="11" xfId="0" applyFont="1" applyFill="1" applyBorder="1" applyAlignment="1">
      <alignment/>
    </xf>
    <xf numFmtId="0" fontId="40" fillId="37" borderId="20" xfId="0" applyFont="1" applyFill="1" applyBorder="1" applyAlignment="1">
      <alignment/>
    </xf>
    <xf numFmtId="171" fontId="44" fillId="34" borderId="10" xfId="42" applyNumberFormat="1" applyFont="1" applyFill="1" applyBorder="1" applyAlignment="1">
      <alignment/>
    </xf>
    <xf numFmtId="0" fontId="41" fillId="0" borderId="16" xfId="0" applyFont="1" applyBorder="1" applyAlignment="1">
      <alignment/>
    </xf>
    <xf numFmtId="171" fontId="40" fillId="0" borderId="17" xfId="42" applyNumberFormat="1" applyFont="1" applyBorder="1" applyAlignment="1">
      <alignment/>
    </xf>
    <xf numFmtId="168" fontId="40" fillId="0" borderId="17" xfId="0" applyNumberFormat="1" applyFont="1" applyBorder="1" applyAlignment="1">
      <alignment/>
    </xf>
    <xf numFmtId="0" fontId="41" fillId="0" borderId="12" xfId="0" applyFont="1" applyBorder="1" applyAlignment="1">
      <alignment/>
    </xf>
    <xf numFmtId="3" fontId="40" fillId="0" borderId="10" xfId="0" applyNumberFormat="1" applyFont="1" applyFill="1" applyBorder="1" applyAlignment="1">
      <alignment/>
    </xf>
    <xf numFmtId="3" fontId="40" fillId="15" borderId="13" xfId="0" applyNumberFormat="1" applyFont="1" applyFill="1" applyBorder="1" applyAlignment="1">
      <alignment/>
    </xf>
    <xf numFmtId="3" fontId="40" fillId="15" borderId="37" xfId="0" applyNumberFormat="1" applyFont="1" applyFill="1" applyBorder="1" applyAlignment="1">
      <alignment/>
    </xf>
    <xf numFmtId="3" fontId="40" fillId="0" borderId="23" xfId="0" applyNumberFormat="1" applyFont="1" applyBorder="1" applyAlignment="1">
      <alignment/>
    </xf>
    <xf numFmtId="0" fontId="41" fillId="0" borderId="0" xfId="0" applyFont="1" applyAlignment="1">
      <alignment/>
    </xf>
    <xf numFmtId="0" fontId="41" fillId="0" borderId="10" xfId="0" applyFont="1" applyBorder="1" applyAlignment="1">
      <alignment/>
    </xf>
    <xf numFmtId="0" fontId="41" fillId="0" borderId="17" xfId="0" applyFont="1" applyBorder="1" applyAlignment="1">
      <alignment/>
    </xf>
    <xf numFmtId="171" fontId="44" fillId="33" borderId="38" xfId="42" applyNumberFormat="1" applyFont="1" applyFill="1" applyBorder="1" applyAlignment="1">
      <alignment horizontal="center"/>
    </xf>
    <xf numFmtId="0" fontId="42" fillId="0" borderId="21" xfId="0" applyFont="1" applyBorder="1" applyAlignment="1">
      <alignment horizontal="center" wrapText="1"/>
    </xf>
    <xf numFmtId="0" fontId="41" fillId="0" borderId="10" xfId="0" applyFont="1" applyBorder="1" applyAlignment="1">
      <alignment/>
    </xf>
    <xf numFmtId="171" fontId="40" fillId="0" borderId="10" xfId="0" applyNumberFormat="1" applyFont="1" applyBorder="1" applyAlignment="1">
      <alignment/>
    </xf>
    <xf numFmtId="0" fontId="41" fillId="0" borderId="17" xfId="0" applyFont="1" applyBorder="1" applyAlignment="1">
      <alignment/>
    </xf>
    <xf numFmtId="171" fontId="40" fillId="0" borderId="18" xfId="42" applyNumberFormat="1" applyFont="1" applyBorder="1" applyAlignment="1">
      <alignment/>
    </xf>
    <xf numFmtId="171" fontId="41" fillId="37" borderId="11" xfId="42" applyNumberFormat="1" applyFont="1" applyFill="1" applyBorder="1" applyAlignment="1">
      <alignment/>
    </xf>
    <xf numFmtId="171" fontId="40" fillId="0" borderId="16" xfId="42" applyNumberFormat="1" applyFont="1" applyBorder="1" applyAlignment="1">
      <alignment/>
    </xf>
    <xf numFmtId="0" fontId="42" fillId="0" borderId="21" xfId="0" applyFont="1" applyBorder="1" applyAlignment="1">
      <alignment wrapText="1"/>
    </xf>
    <xf numFmtId="0" fontId="42" fillId="0" borderId="39" xfId="0" applyFont="1" applyBorder="1" applyAlignment="1">
      <alignment horizontal="center" wrapText="1"/>
    </xf>
    <xf numFmtId="0" fontId="43" fillId="0" borderId="19" xfId="0" applyFont="1" applyBorder="1" applyAlignment="1">
      <alignment/>
    </xf>
    <xf numFmtId="0" fontId="43" fillId="0" borderId="0" xfId="0" applyFont="1" applyAlignment="1">
      <alignment/>
    </xf>
    <xf numFmtId="0" fontId="43" fillId="0" borderId="16" xfId="0" applyFont="1" applyBorder="1" applyAlignment="1">
      <alignment/>
    </xf>
    <xf numFmtId="0" fontId="40" fillId="33" borderId="24" xfId="0" applyFont="1" applyFill="1" applyBorder="1" applyAlignment="1">
      <alignment/>
    </xf>
    <xf numFmtId="0" fontId="40" fillId="34" borderId="24" xfId="0" applyFont="1" applyFill="1" applyBorder="1" applyAlignment="1">
      <alignment/>
    </xf>
    <xf numFmtId="0" fontId="40" fillId="15" borderId="24" xfId="0" applyFont="1" applyFill="1" applyBorder="1" applyAlignment="1">
      <alignment/>
    </xf>
    <xf numFmtId="0" fontId="40" fillId="35" borderId="17" xfId="0" applyFont="1" applyFill="1" applyBorder="1" applyAlignment="1">
      <alignment/>
    </xf>
    <xf numFmtId="0" fontId="40" fillId="36" borderId="17" xfId="0" applyFont="1" applyFill="1" applyBorder="1" applyAlignment="1">
      <alignment/>
    </xf>
    <xf numFmtId="0" fontId="40" fillId="32" borderId="17" xfId="0" applyFont="1" applyFill="1" applyBorder="1" applyAlignment="1">
      <alignment/>
    </xf>
    <xf numFmtId="0" fontId="40" fillId="35" borderId="10" xfId="0" applyFont="1" applyFill="1" applyBorder="1" applyAlignment="1">
      <alignment/>
    </xf>
    <xf numFmtId="0" fontId="40" fillId="36" borderId="10" xfId="0" applyFont="1" applyFill="1" applyBorder="1" applyAlignment="1">
      <alignment/>
    </xf>
    <xf numFmtId="0" fontId="40" fillId="32" borderId="10" xfId="0" applyFont="1" applyFill="1" applyBorder="1" applyAlignment="1">
      <alignment/>
    </xf>
    <xf numFmtId="0" fontId="40" fillId="35" borderId="11" xfId="0" applyFont="1" applyFill="1" applyBorder="1" applyAlignment="1">
      <alignment/>
    </xf>
    <xf numFmtId="0" fontId="40" fillId="36" borderId="11" xfId="0" applyFont="1" applyFill="1" applyBorder="1" applyAlignment="1">
      <alignment/>
    </xf>
    <xf numFmtId="0" fontId="40" fillId="32" borderId="11" xfId="0" applyFont="1" applyFill="1" applyBorder="1" applyAlignment="1">
      <alignment/>
    </xf>
    <xf numFmtId="0" fontId="44" fillId="0" borderId="0" xfId="0" applyFont="1" applyAlignment="1">
      <alignment/>
    </xf>
    <xf numFmtId="0" fontId="43" fillId="0" borderId="40" xfId="0" applyFont="1" applyBorder="1" applyAlignment="1">
      <alignment/>
    </xf>
    <xf numFmtId="0" fontId="43" fillId="0" borderId="41" xfId="0" applyFont="1" applyBorder="1" applyAlignment="1">
      <alignment/>
    </xf>
    <xf numFmtId="0" fontId="43" fillId="0" borderId="42" xfId="0" applyFont="1" applyBorder="1" applyAlignment="1">
      <alignment/>
    </xf>
    <xf numFmtId="0" fontId="40" fillId="0" borderId="40" xfId="0" applyFont="1" applyBorder="1" applyAlignment="1">
      <alignment/>
    </xf>
    <xf numFmtId="0" fontId="40" fillId="0" borderId="41" xfId="0" applyFont="1" applyBorder="1" applyAlignment="1">
      <alignment/>
    </xf>
    <xf numFmtId="0" fontId="40" fillId="0" borderId="42" xfId="0" applyFont="1" applyBorder="1" applyAlignment="1">
      <alignment/>
    </xf>
    <xf numFmtId="0" fontId="42" fillId="0" borderId="10" xfId="0" applyFont="1" applyBorder="1" applyAlignment="1">
      <alignment/>
    </xf>
    <xf numFmtId="0" fontId="42" fillId="0" borderId="28" xfId="0" applyFont="1" applyBorder="1" applyAlignment="1">
      <alignment/>
    </xf>
    <xf numFmtId="0" fontId="40" fillId="0" borderId="36" xfId="0" applyFont="1" applyBorder="1" applyAlignment="1">
      <alignment/>
    </xf>
    <xf numFmtId="0" fontId="40" fillId="0" borderId="28" xfId="0" applyFont="1" applyBorder="1" applyAlignment="1">
      <alignment/>
    </xf>
    <xf numFmtId="0" fontId="40" fillId="35" borderId="28" xfId="0" applyFont="1" applyFill="1" applyBorder="1" applyAlignment="1">
      <alignment/>
    </xf>
    <xf numFmtId="0" fontId="40" fillId="36" borderId="28" xfId="0" applyFont="1" applyFill="1" applyBorder="1" applyAlignment="1">
      <alignment/>
    </xf>
    <xf numFmtId="0" fontId="40" fillId="32" borderId="28" xfId="0" applyFont="1" applyFill="1" applyBorder="1" applyAlignment="1">
      <alignment/>
    </xf>
    <xf numFmtId="0" fontId="40" fillId="0" borderId="29" xfId="0" applyFont="1" applyBorder="1" applyAlignment="1">
      <alignment/>
    </xf>
    <xf numFmtId="0" fontId="42" fillId="0" borderId="21" xfId="0" applyFont="1" applyBorder="1" applyAlignment="1">
      <alignment/>
    </xf>
    <xf numFmtId="0" fontId="42" fillId="0" borderId="22" xfId="0" applyFont="1" applyBorder="1" applyAlignment="1">
      <alignment/>
    </xf>
    <xf numFmtId="0" fontId="42" fillId="0" borderId="22" xfId="0" applyFont="1" applyBorder="1" applyAlignment="1">
      <alignment horizontal="center" wrapText="1"/>
    </xf>
    <xf numFmtId="0" fontId="42" fillId="0" borderId="23" xfId="0" applyFont="1" applyBorder="1" applyAlignment="1">
      <alignment horizontal="center" wrapText="1"/>
    </xf>
    <xf numFmtId="0" fontId="0" fillId="0" borderId="0" xfId="0" applyFill="1" applyBorder="1" applyAlignment="1">
      <alignment horizontal="center"/>
    </xf>
    <xf numFmtId="0" fontId="40" fillId="0" borderId="0" xfId="0" applyFont="1" applyFill="1" applyBorder="1" applyAlignment="1">
      <alignment/>
    </xf>
    <xf numFmtId="0" fontId="42" fillId="0" borderId="16" xfId="0" applyFont="1" applyFill="1" applyBorder="1" applyAlignment="1">
      <alignment/>
    </xf>
    <xf numFmtId="0" fontId="42" fillId="0" borderId="17" xfId="0" applyFont="1" applyFill="1" applyBorder="1" applyAlignment="1">
      <alignment/>
    </xf>
    <xf numFmtId="0" fontId="42" fillId="0" borderId="18" xfId="0" applyFont="1" applyFill="1" applyBorder="1" applyAlignment="1">
      <alignment horizontal="center" wrapText="1"/>
    </xf>
    <xf numFmtId="0" fontId="42" fillId="0" borderId="16" xfId="0" applyFont="1" applyBorder="1" applyAlignment="1">
      <alignment/>
    </xf>
    <xf numFmtId="0" fontId="42" fillId="0" borderId="17" xfId="0" applyFont="1" applyBorder="1" applyAlignment="1">
      <alignment/>
    </xf>
    <xf numFmtId="0" fontId="42" fillId="0" borderId="12" xfId="0" applyFont="1" applyBorder="1" applyAlignment="1">
      <alignment/>
    </xf>
    <xf numFmtId="0" fontId="42" fillId="0" borderId="19" xfId="0" applyFont="1" applyBorder="1" applyAlignment="1">
      <alignment/>
    </xf>
    <xf numFmtId="0" fontId="42" fillId="0" borderId="11" xfId="0" applyFont="1" applyBorder="1" applyAlignment="1">
      <alignment/>
    </xf>
    <xf numFmtId="0" fontId="41" fillId="35" borderId="21" xfId="0" applyFont="1" applyFill="1" applyBorder="1" applyAlignment="1">
      <alignment horizontal="center"/>
    </xf>
    <xf numFmtId="0" fontId="40" fillId="0" borderId="30" xfId="0" applyFont="1" applyBorder="1" applyAlignment="1">
      <alignment/>
    </xf>
    <xf numFmtId="0" fontId="40" fillId="0" borderId="31" xfId="0" applyFont="1" applyBorder="1" applyAlignment="1">
      <alignment/>
    </xf>
    <xf numFmtId="0" fontId="40" fillId="0" borderId="32" xfId="0" applyFont="1" applyBorder="1" applyAlignment="1">
      <alignment/>
    </xf>
    <xf numFmtId="0" fontId="40" fillId="0" borderId="33" xfId="0" applyFont="1" applyBorder="1" applyAlignment="1">
      <alignment/>
    </xf>
    <xf numFmtId="0" fontId="40" fillId="0" borderId="19" xfId="0" applyFont="1" applyBorder="1" applyAlignment="1">
      <alignment/>
    </xf>
    <xf numFmtId="9" fontId="44" fillId="0" borderId="0" xfId="0" applyNumberFormat="1" applyFont="1" applyAlignment="1">
      <alignment/>
    </xf>
    <xf numFmtId="0" fontId="40" fillId="38" borderId="17" xfId="0" applyFont="1" applyFill="1" applyBorder="1" applyAlignment="1">
      <alignment/>
    </xf>
    <xf numFmtId="0" fontId="40" fillId="38" borderId="10" xfId="0" applyFont="1" applyFill="1" applyBorder="1" applyAlignment="1">
      <alignment/>
    </xf>
    <xf numFmtId="0" fontId="40" fillId="38" borderId="17" xfId="0" applyFont="1" applyFill="1" applyBorder="1" applyAlignment="1">
      <alignment/>
    </xf>
    <xf numFmtId="0" fontId="40" fillId="38" borderId="0" xfId="0" applyFont="1" applyFill="1" applyBorder="1" applyAlignment="1">
      <alignment/>
    </xf>
    <xf numFmtId="0" fontId="40" fillId="38" borderId="11" xfId="0" applyFont="1" applyFill="1" applyBorder="1" applyAlignment="1">
      <alignment/>
    </xf>
    <xf numFmtId="0" fontId="40" fillId="0" borderId="15" xfId="0" applyFont="1" applyBorder="1" applyAlignment="1">
      <alignment/>
    </xf>
    <xf numFmtId="0" fontId="40" fillId="0" borderId="0" xfId="0" applyFont="1" applyBorder="1" applyAlignment="1">
      <alignment/>
    </xf>
    <xf numFmtId="0" fontId="41" fillId="37" borderId="43" xfId="0" applyFont="1" applyFill="1" applyBorder="1" applyAlignment="1">
      <alignment/>
    </xf>
    <xf numFmtId="0" fontId="40" fillId="38" borderId="16" xfId="0" applyFont="1" applyFill="1" applyBorder="1" applyAlignment="1">
      <alignment/>
    </xf>
    <xf numFmtId="0" fontId="40" fillId="38" borderId="18" xfId="0" applyFont="1" applyFill="1" applyBorder="1" applyAlignment="1">
      <alignment/>
    </xf>
    <xf numFmtId="0" fontId="40" fillId="38" borderId="12" xfId="0" applyFont="1" applyFill="1" applyBorder="1" applyAlignment="1">
      <alignment/>
    </xf>
    <xf numFmtId="0" fontId="40" fillId="38" borderId="13" xfId="0" applyFont="1" applyFill="1" applyBorder="1" applyAlignment="1">
      <alignment/>
    </xf>
    <xf numFmtId="0" fontId="40" fillId="38" borderId="19" xfId="0" applyFont="1" applyFill="1" applyBorder="1" applyAlignment="1">
      <alignment/>
    </xf>
    <xf numFmtId="0" fontId="40" fillId="38" borderId="20" xfId="0" applyFont="1" applyFill="1" applyBorder="1" applyAlignment="1">
      <alignment/>
    </xf>
    <xf numFmtId="0" fontId="40" fillId="0" borderId="44" xfId="0" applyFont="1" applyBorder="1" applyAlignment="1">
      <alignment/>
    </xf>
    <xf numFmtId="0" fontId="40" fillId="0" borderId="45" xfId="0" applyFont="1" applyBorder="1" applyAlignment="1">
      <alignment/>
    </xf>
    <xf numFmtId="0" fontId="40" fillId="0" borderId="46" xfId="0" applyFont="1" applyBorder="1" applyAlignment="1">
      <alignment/>
    </xf>
    <xf numFmtId="0" fontId="40" fillId="0" borderId="47" xfId="0" applyFont="1" applyBorder="1" applyAlignment="1">
      <alignment/>
    </xf>
    <xf numFmtId="0" fontId="40" fillId="0" borderId="48" xfId="0" applyFont="1" applyBorder="1" applyAlignment="1">
      <alignment/>
    </xf>
    <xf numFmtId="0" fontId="0" fillId="0" borderId="16" xfId="0" applyBorder="1" applyAlignment="1">
      <alignment/>
    </xf>
    <xf numFmtId="0" fontId="40" fillId="0" borderId="14" xfId="0" applyFont="1" applyBorder="1" applyAlignment="1">
      <alignment/>
    </xf>
    <xf numFmtId="0" fontId="40" fillId="0" borderId="37" xfId="0" applyFont="1" applyBorder="1" applyAlignment="1">
      <alignment/>
    </xf>
    <xf numFmtId="0" fontId="40" fillId="0" borderId="0" xfId="0" applyFont="1" applyFill="1" applyAlignment="1">
      <alignment/>
    </xf>
    <xf numFmtId="0" fontId="43" fillId="0" borderId="0" xfId="0" applyFont="1" applyFill="1" applyAlignment="1">
      <alignment/>
    </xf>
    <xf numFmtId="0" fontId="41" fillId="0" borderId="26" xfId="0" applyFont="1" applyBorder="1" applyAlignment="1">
      <alignment/>
    </xf>
    <xf numFmtId="0" fontId="41" fillId="39" borderId="0" xfId="0" applyFont="1" applyFill="1" applyAlignment="1">
      <alignment/>
    </xf>
    <xf numFmtId="0" fontId="40" fillId="39" borderId="0" xfId="0" applyFont="1" applyFill="1" applyAlignment="1">
      <alignment/>
    </xf>
    <xf numFmtId="0" fontId="44" fillId="39" borderId="0" xfId="0" applyFont="1" applyFill="1" applyAlignment="1">
      <alignment/>
    </xf>
    <xf numFmtId="0" fontId="0" fillId="39" borderId="0" xfId="0" applyFill="1" applyAlignment="1">
      <alignment/>
    </xf>
    <xf numFmtId="0" fontId="43" fillId="39" borderId="0" xfId="0" applyFont="1" applyFill="1" applyAlignment="1">
      <alignment/>
    </xf>
    <xf numFmtId="0" fontId="41" fillId="35" borderId="25" xfId="0" applyFont="1" applyFill="1" applyBorder="1" applyAlignment="1">
      <alignment horizontal="center"/>
    </xf>
    <xf numFmtId="0" fontId="41" fillId="35" borderId="25" xfId="0" applyFont="1" applyFill="1" applyBorder="1" applyAlignment="1">
      <alignment horizontal="center" wrapText="1"/>
    </xf>
    <xf numFmtId="9" fontId="41" fillId="35" borderId="25" xfId="0" applyNumberFormat="1" applyFont="1" applyFill="1" applyBorder="1" applyAlignment="1">
      <alignment horizontal="center"/>
    </xf>
    <xf numFmtId="0" fontId="44" fillId="0" borderId="0" xfId="0" applyFont="1" applyAlignment="1">
      <alignment/>
    </xf>
    <xf numFmtId="0" fontId="41" fillId="37" borderId="49" xfId="0" applyFont="1" applyFill="1" applyBorder="1" applyAlignment="1">
      <alignment horizontal="center"/>
    </xf>
    <xf numFmtId="0" fontId="40" fillId="37" borderId="50" xfId="0" applyFont="1" applyFill="1" applyBorder="1" applyAlignment="1">
      <alignment horizontal="center"/>
    </xf>
    <xf numFmtId="0" fontId="40" fillId="37" borderId="51" xfId="0" applyFont="1" applyFill="1" applyBorder="1" applyAlignment="1">
      <alignment horizontal="center"/>
    </xf>
    <xf numFmtId="0" fontId="41" fillId="37" borderId="43" xfId="0" applyFont="1" applyFill="1" applyBorder="1" applyAlignment="1">
      <alignment horizontal="center"/>
    </xf>
    <xf numFmtId="0" fontId="41" fillId="37" borderId="52" xfId="0" applyFont="1" applyFill="1" applyBorder="1" applyAlignment="1">
      <alignment horizontal="center"/>
    </xf>
    <xf numFmtId="0" fontId="41" fillId="37" borderId="53" xfId="0" applyFont="1" applyFill="1" applyBorder="1" applyAlignment="1">
      <alignment horizontal="center"/>
    </xf>
    <xf numFmtId="0" fontId="41" fillId="37" borderId="21" xfId="0" applyFont="1" applyFill="1"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41" fillId="37" borderId="43" xfId="0" applyFont="1" applyFill="1" applyBorder="1" applyAlignment="1">
      <alignment horizontal="center"/>
    </xf>
    <xf numFmtId="0" fontId="0" fillId="0" borderId="52" xfId="0" applyBorder="1" applyAlignment="1">
      <alignment/>
    </xf>
    <xf numFmtId="0" fontId="0" fillId="0" borderId="53" xfId="0" applyBorder="1" applyAlignment="1">
      <alignment/>
    </xf>
    <xf numFmtId="0" fontId="0" fillId="0" borderId="52" xfId="0" applyBorder="1" applyAlignment="1">
      <alignment horizontal="center"/>
    </xf>
    <xf numFmtId="0" fontId="0" fillId="0" borderId="53" xfId="0" applyBorder="1" applyAlignment="1">
      <alignment horizontal="center"/>
    </xf>
    <xf numFmtId="0" fontId="43" fillId="0" borderId="52" xfId="0" applyFont="1" applyBorder="1" applyAlignment="1">
      <alignment/>
    </xf>
    <xf numFmtId="0" fontId="43" fillId="0" borderId="53" xfId="0" applyFont="1" applyBorder="1" applyAlignment="1">
      <alignment/>
    </xf>
    <xf numFmtId="0" fontId="43" fillId="0" borderId="52" xfId="0" applyFont="1" applyBorder="1" applyAlignment="1">
      <alignment horizontal="center"/>
    </xf>
    <xf numFmtId="0" fontId="43" fillId="0" borderId="53" xfId="0" applyFont="1" applyBorder="1" applyAlignment="1">
      <alignment horizontal="center"/>
    </xf>
    <xf numFmtId="0" fontId="41" fillId="37" borderId="52" xfId="0" applyFont="1" applyFill="1" applyBorder="1" applyAlignment="1">
      <alignment horizontal="center"/>
    </xf>
    <xf numFmtId="0" fontId="41" fillId="37" borderId="53" xfId="0" applyFont="1" applyFill="1" applyBorder="1" applyAlignment="1">
      <alignment horizontal="center"/>
    </xf>
    <xf numFmtId="0" fontId="44" fillId="34" borderId="54" xfId="0" applyFont="1" applyFill="1" applyBorder="1" applyAlignment="1">
      <alignment horizontal="center"/>
    </xf>
    <xf numFmtId="0" fontId="44" fillId="34" borderId="34" xfId="0" applyFont="1" applyFill="1" applyBorder="1" applyAlignment="1">
      <alignment horizontal="center"/>
    </xf>
    <xf numFmtId="0" fontId="40" fillId="34" borderId="45" xfId="0" applyFont="1" applyFill="1" applyBorder="1" applyAlignment="1">
      <alignment/>
    </xf>
    <xf numFmtId="0" fontId="0" fillId="34" borderId="34" xfId="0" applyFill="1" applyBorder="1" applyAlignment="1">
      <alignment/>
    </xf>
    <xf numFmtId="0" fontId="0" fillId="34" borderId="41" xfId="0" applyFill="1" applyBorder="1" applyAlignment="1">
      <alignment/>
    </xf>
    <xf numFmtId="0" fontId="41" fillId="37" borderId="50" xfId="0" applyFont="1" applyFill="1" applyBorder="1" applyAlignment="1">
      <alignment horizontal="center"/>
    </xf>
    <xf numFmtId="0" fontId="41" fillId="37" borderId="51" xfId="0" applyFont="1" applyFill="1" applyBorder="1" applyAlignment="1">
      <alignment horizontal="center"/>
    </xf>
    <xf numFmtId="0" fontId="45" fillId="0" borderId="43" xfId="0" applyFont="1" applyBorder="1" applyAlignment="1">
      <alignment horizontal="center"/>
    </xf>
    <xf numFmtId="0" fontId="45" fillId="0" borderId="52" xfId="0" applyFont="1" applyBorder="1" applyAlignment="1">
      <alignment horizontal="center"/>
    </xf>
    <xf numFmtId="0" fontId="45" fillId="0" borderId="53" xfId="0" applyFont="1" applyBorder="1" applyAlignment="1">
      <alignment horizontal="center"/>
    </xf>
    <xf numFmtId="0" fontId="44" fillId="33" borderId="55" xfId="0" applyFont="1" applyFill="1" applyBorder="1" applyAlignment="1">
      <alignment horizontal="center"/>
    </xf>
    <xf numFmtId="0" fontId="44" fillId="33" borderId="56" xfId="0" applyFont="1" applyFill="1" applyBorder="1" applyAlignment="1">
      <alignment horizontal="center"/>
    </xf>
    <xf numFmtId="0" fontId="0" fillId="0" borderId="56" xfId="0" applyBorder="1" applyAlignment="1">
      <alignment horizontal="center"/>
    </xf>
    <xf numFmtId="0" fontId="40" fillId="33" borderId="57" xfId="0" applyFont="1" applyFill="1" applyBorder="1" applyAlignment="1">
      <alignment/>
    </xf>
    <xf numFmtId="0" fontId="0" fillId="0" borderId="58" xfId="0" applyBorder="1" applyAlignment="1">
      <alignment/>
    </xf>
    <xf numFmtId="0" fontId="0" fillId="0" borderId="59" xfId="0" applyBorder="1" applyAlignment="1">
      <alignment/>
    </xf>
    <xf numFmtId="0" fontId="44" fillId="33" borderId="54" xfId="0" applyFont="1" applyFill="1" applyBorder="1" applyAlignment="1">
      <alignment horizontal="center"/>
    </xf>
    <xf numFmtId="0" fontId="44" fillId="33" borderId="34" xfId="0" applyFont="1" applyFill="1" applyBorder="1" applyAlignment="1">
      <alignment horizontal="center"/>
    </xf>
    <xf numFmtId="0" fontId="40" fillId="33" borderId="45" xfId="0" applyFont="1" applyFill="1" applyBorder="1" applyAlignment="1">
      <alignment/>
    </xf>
    <xf numFmtId="0" fontId="0" fillId="33" borderId="34" xfId="0" applyFill="1" applyBorder="1" applyAlignment="1">
      <alignment/>
    </xf>
    <xf numFmtId="0" fontId="44" fillId="34" borderId="41"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57"/>
  <sheetViews>
    <sheetView zoomScalePageLayoutView="0" workbookViewId="0" topLeftCell="A1">
      <selection activeCell="K31" sqref="J31:K31"/>
    </sheetView>
  </sheetViews>
  <sheetFormatPr defaultColWidth="8.75390625" defaultRowHeight="15.75"/>
  <cols>
    <col min="1" max="16384" width="8.75390625" style="126" customWidth="1"/>
  </cols>
  <sheetData>
    <row r="1" ht="15">
      <c r="A1" s="140" t="s">
        <v>84</v>
      </c>
    </row>
    <row r="3" ht="15">
      <c r="A3" s="140"/>
    </row>
    <row r="4" spans="1:15" ht="15">
      <c r="A4" s="1" t="s">
        <v>87</v>
      </c>
      <c r="B4" s="1"/>
      <c r="C4" s="1"/>
      <c r="D4" s="1"/>
      <c r="E4" s="1"/>
      <c r="F4" s="1"/>
      <c r="G4" s="1"/>
      <c r="H4" s="1"/>
      <c r="I4" s="1"/>
      <c r="J4" s="1"/>
      <c r="K4" s="1"/>
      <c r="L4" s="1"/>
      <c r="M4" s="1"/>
      <c r="N4" s="1"/>
      <c r="O4" s="1"/>
    </row>
    <row r="5" spans="1:15" ht="15">
      <c r="A5" s="1"/>
      <c r="B5" s="1"/>
      <c r="C5" s="1"/>
      <c r="D5" s="1"/>
      <c r="E5" s="1"/>
      <c r="F5" s="1"/>
      <c r="G5" s="1"/>
      <c r="H5" s="1"/>
      <c r="I5" s="1"/>
      <c r="J5" s="1"/>
      <c r="K5" s="1"/>
      <c r="L5" s="1"/>
      <c r="M5" s="1"/>
      <c r="N5" s="1"/>
      <c r="O5" s="1"/>
    </row>
    <row r="6" spans="1:15" ht="15">
      <c r="A6" s="1" t="s">
        <v>88</v>
      </c>
      <c r="B6" s="1"/>
      <c r="C6" s="1"/>
      <c r="D6" s="1"/>
      <c r="E6" s="1"/>
      <c r="F6" s="1"/>
      <c r="G6" s="1"/>
      <c r="H6" s="1"/>
      <c r="I6" s="1"/>
      <c r="J6" s="1"/>
      <c r="K6" s="1"/>
      <c r="L6" s="1"/>
      <c r="M6" s="1"/>
      <c r="N6" s="1"/>
      <c r="O6" s="1"/>
    </row>
    <row r="7" spans="1:15" ht="15">
      <c r="A7" s="1"/>
      <c r="B7" s="1"/>
      <c r="C7" s="1"/>
      <c r="D7" s="1"/>
      <c r="E7" s="1"/>
      <c r="F7" s="1"/>
      <c r="G7" s="1"/>
      <c r="H7" s="1"/>
      <c r="I7" s="1"/>
      <c r="J7" s="1"/>
      <c r="K7" s="1"/>
      <c r="L7" s="1"/>
      <c r="M7" s="1"/>
      <c r="N7" s="1"/>
      <c r="O7" s="1"/>
    </row>
    <row r="8" spans="1:15" ht="15">
      <c r="A8" s="1" t="s">
        <v>147</v>
      </c>
      <c r="G8" s="1"/>
      <c r="H8" s="1"/>
      <c r="I8" s="1"/>
      <c r="J8" s="1"/>
      <c r="K8" s="1"/>
      <c r="L8" s="1"/>
      <c r="M8" s="1"/>
      <c r="N8" s="1"/>
      <c r="O8" s="1"/>
    </row>
    <row r="9" spans="7:15" ht="15">
      <c r="G9" s="1"/>
      <c r="H9" s="1"/>
      <c r="I9" s="1"/>
      <c r="J9" s="1"/>
      <c r="K9" s="1"/>
      <c r="L9" s="1"/>
      <c r="M9" s="1"/>
      <c r="N9" s="1"/>
      <c r="O9" s="1"/>
    </row>
    <row r="10" spans="1:15" ht="15">
      <c r="A10" s="1" t="s">
        <v>89</v>
      </c>
      <c r="B10" s="1"/>
      <c r="C10" s="1"/>
      <c r="D10" s="1"/>
      <c r="E10" s="1"/>
      <c r="F10" s="1"/>
      <c r="G10" s="1"/>
      <c r="H10" s="1"/>
      <c r="I10" s="1"/>
      <c r="J10" s="1"/>
      <c r="K10" s="1"/>
      <c r="L10" s="1"/>
      <c r="M10" s="1"/>
      <c r="N10" s="1"/>
      <c r="O10" s="1"/>
    </row>
    <row r="11" spans="1:15" ht="15">
      <c r="A11" s="1"/>
      <c r="B11" s="1"/>
      <c r="C11" s="1"/>
      <c r="D11" s="1"/>
      <c r="E11" s="1"/>
      <c r="F11" s="1"/>
      <c r="G11" s="1"/>
      <c r="H11" s="1"/>
      <c r="I11" s="1"/>
      <c r="J11" s="1"/>
      <c r="K11" s="1"/>
      <c r="L11" s="1"/>
      <c r="M11" s="1"/>
      <c r="N11" s="1"/>
      <c r="O11" s="1"/>
    </row>
    <row r="12" spans="1:15" ht="15">
      <c r="A12" s="1" t="s">
        <v>90</v>
      </c>
      <c r="B12" s="1"/>
      <c r="C12" s="1"/>
      <c r="D12" s="1"/>
      <c r="E12" s="1"/>
      <c r="F12" s="1"/>
      <c r="G12" s="1"/>
      <c r="H12" s="1"/>
      <c r="I12" s="1"/>
      <c r="J12" s="1"/>
      <c r="K12" s="1"/>
      <c r="L12" s="1"/>
      <c r="M12" s="1"/>
      <c r="N12" s="1"/>
      <c r="O12" s="1"/>
    </row>
    <row r="13" spans="1:15" ht="15">
      <c r="A13" s="1"/>
      <c r="B13" s="1"/>
      <c r="C13" s="1"/>
      <c r="D13" s="1"/>
      <c r="E13" s="1"/>
      <c r="F13" s="1"/>
      <c r="G13" s="1"/>
      <c r="H13" s="1"/>
      <c r="I13" s="1"/>
      <c r="J13" s="1"/>
      <c r="K13" s="1"/>
      <c r="L13" s="1"/>
      <c r="M13" s="1"/>
      <c r="N13" s="1"/>
      <c r="O13" s="1"/>
    </row>
    <row r="14" spans="1:15" ht="15">
      <c r="A14" s="1" t="s">
        <v>86</v>
      </c>
      <c r="B14" s="1"/>
      <c r="C14" s="1"/>
      <c r="D14" s="1"/>
      <c r="E14" s="1"/>
      <c r="F14" s="1"/>
      <c r="G14" s="1"/>
      <c r="H14" s="1"/>
      <c r="I14" s="1"/>
      <c r="J14" s="1"/>
      <c r="K14" s="1"/>
      <c r="L14" s="1"/>
      <c r="M14" s="1"/>
      <c r="N14" s="1"/>
      <c r="O14" s="1"/>
    </row>
    <row r="15" spans="1:15" ht="15">
      <c r="A15" s="1"/>
      <c r="B15" s="1"/>
      <c r="C15" s="1"/>
      <c r="D15" s="1"/>
      <c r="E15" s="1"/>
      <c r="F15" s="1"/>
      <c r="G15" s="1"/>
      <c r="H15" s="1"/>
      <c r="I15" s="1"/>
      <c r="J15" s="1"/>
      <c r="K15" s="1"/>
      <c r="L15" s="1"/>
      <c r="M15" s="1"/>
      <c r="N15" s="1"/>
      <c r="O15" s="1"/>
    </row>
    <row r="16" spans="1:15" ht="15">
      <c r="A16" s="1" t="s">
        <v>91</v>
      </c>
      <c r="B16" s="1"/>
      <c r="C16" s="1"/>
      <c r="D16" s="1"/>
      <c r="E16" s="1"/>
      <c r="F16" s="1"/>
      <c r="G16" s="1"/>
      <c r="H16" s="1"/>
      <c r="I16" s="1"/>
      <c r="J16" s="1"/>
      <c r="K16" s="1"/>
      <c r="L16" s="1"/>
      <c r="M16" s="1"/>
      <c r="N16" s="1"/>
      <c r="O16" s="1"/>
    </row>
    <row r="17" spans="1:15" ht="15">
      <c r="A17" s="1"/>
      <c r="B17" s="1"/>
      <c r="C17" s="1"/>
      <c r="D17" s="1"/>
      <c r="E17" s="1"/>
      <c r="F17" s="1"/>
      <c r="G17" s="1"/>
      <c r="H17" s="1"/>
      <c r="I17" s="1"/>
      <c r="J17" s="1"/>
      <c r="K17" s="1"/>
      <c r="L17" s="1"/>
      <c r="M17" s="1"/>
      <c r="N17" s="1"/>
      <c r="O17" s="1"/>
    </row>
    <row r="18" spans="1:15" ht="15">
      <c r="A18" s="1" t="s">
        <v>55</v>
      </c>
      <c r="B18" s="1"/>
      <c r="C18" s="1"/>
      <c r="D18" s="1"/>
      <c r="E18" s="1"/>
      <c r="F18" s="1"/>
      <c r="G18" s="1"/>
      <c r="H18" s="1"/>
      <c r="I18" s="1"/>
      <c r="J18" s="1"/>
      <c r="K18" s="1"/>
      <c r="L18" s="1"/>
      <c r="M18" s="1"/>
      <c r="N18" s="1"/>
      <c r="O18" s="1"/>
    </row>
    <row r="19" spans="1:15" ht="15">
      <c r="A19" s="1"/>
      <c r="B19" s="1"/>
      <c r="C19" s="1"/>
      <c r="D19" s="1"/>
      <c r="E19" s="1"/>
      <c r="F19" s="1"/>
      <c r="G19" s="1"/>
      <c r="H19" s="1"/>
      <c r="I19" s="1"/>
      <c r="J19" s="1"/>
      <c r="K19" s="1"/>
      <c r="L19" s="1"/>
      <c r="M19" s="1"/>
      <c r="N19" s="1"/>
      <c r="O19" s="1"/>
    </row>
    <row r="20" spans="1:15" ht="15">
      <c r="A20" s="1" t="s">
        <v>85</v>
      </c>
      <c r="B20" s="1"/>
      <c r="C20" s="1"/>
      <c r="D20" s="1"/>
      <c r="E20" s="1"/>
      <c r="F20" s="1"/>
      <c r="G20" s="1"/>
      <c r="H20" s="1"/>
      <c r="I20" s="1"/>
      <c r="J20" s="1"/>
      <c r="K20" s="1"/>
      <c r="L20" s="1"/>
      <c r="M20" s="1"/>
      <c r="N20" s="1"/>
      <c r="O20" s="1"/>
    </row>
    <row r="21" spans="1:15" ht="15">
      <c r="A21" s="1"/>
      <c r="B21" s="1"/>
      <c r="C21" s="1"/>
      <c r="D21" s="1"/>
      <c r="E21" s="1"/>
      <c r="F21" s="1"/>
      <c r="G21" s="1"/>
      <c r="H21" s="1"/>
      <c r="I21" s="1"/>
      <c r="J21" s="1"/>
      <c r="K21" s="1"/>
      <c r="L21" s="1"/>
      <c r="M21" s="1"/>
      <c r="N21" s="1"/>
      <c r="O21" s="1"/>
    </row>
    <row r="22" spans="1:15" ht="15">
      <c r="A22" s="1" t="s">
        <v>92</v>
      </c>
      <c r="B22" s="1"/>
      <c r="C22" s="1"/>
      <c r="D22" s="1"/>
      <c r="E22" s="1"/>
      <c r="F22" s="1"/>
      <c r="G22" s="1"/>
      <c r="H22" s="1"/>
      <c r="I22" s="1"/>
      <c r="J22" s="1"/>
      <c r="K22" s="1"/>
      <c r="L22" s="1"/>
      <c r="M22" s="1"/>
      <c r="N22" s="1"/>
      <c r="O22" s="1"/>
    </row>
    <row r="23" spans="7:15" ht="15">
      <c r="G23" s="1"/>
      <c r="H23" s="1"/>
      <c r="I23" s="1"/>
      <c r="J23" s="1"/>
      <c r="K23" s="1"/>
      <c r="L23" s="1"/>
      <c r="M23" s="1"/>
      <c r="N23" s="1"/>
      <c r="O23" s="1"/>
    </row>
    <row r="24" spans="1:15" ht="15">
      <c r="A24" s="1"/>
      <c r="B24" s="1"/>
      <c r="C24" s="1"/>
      <c r="D24" s="1"/>
      <c r="E24" s="1"/>
      <c r="F24" s="1"/>
      <c r="G24" s="1"/>
      <c r="H24" s="1"/>
      <c r="I24" s="1"/>
      <c r="J24" s="1"/>
      <c r="K24" s="1"/>
      <c r="L24" s="1"/>
      <c r="M24" s="1"/>
      <c r="N24" s="1"/>
      <c r="O24" s="1"/>
    </row>
    <row r="25" spans="1:15" ht="15">
      <c r="A25" s="1"/>
      <c r="B25" s="1"/>
      <c r="C25" s="1"/>
      <c r="D25" s="1"/>
      <c r="E25" s="1"/>
      <c r="F25" s="1"/>
      <c r="G25" s="1"/>
      <c r="H25" s="1"/>
      <c r="I25" s="1"/>
      <c r="J25" s="1"/>
      <c r="K25" s="1"/>
      <c r="L25" s="1"/>
      <c r="M25" s="1"/>
      <c r="N25" s="1"/>
      <c r="O25" s="1"/>
    </row>
    <row r="26" spans="1:15" ht="15">
      <c r="A26" s="1"/>
      <c r="B26" s="1"/>
      <c r="C26" s="1"/>
      <c r="D26" s="1"/>
      <c r="E26" s="1"/>
      <c r="F26" s="1"/>
      <c r="G26" s="1"/>
      <c r="H26" s="1"/>
      <c r="I26" s="1"/>
      <c r="J26" s="1"/>
      <c r="K26" s="1"/>
      <c r="L26" s="1"/>
      <c r="M26" s="1"/>
      <c r="N26" s="1"/>
      <c r="O26" s="1"/>
    </row>
    <row r="27" spans="1:15" ht="15">
      <c r="A27" s="1"/>
      <c r="B27" s="1"/>
      <c r="C27" s="1"/>
      <c r="D27" s="1"/>
      <c r="E27" s="1"/>
      <c r="F27" s="1"/>
      <c r="G27" s="1"/>
      <c r="H27" s="1"/>
      <c r="I27" s="1"/>
      <c r="J27" s="1"/>
      <c r="K27" s="1"/>
      <c r="L27" s="1"/>
      <c r="M27" s="1"/>
      <c r="N27" s="1"/>
      <c r="O27" s="1"/>
    </row>
    <row r="28" spans="1:15" ht="15">
      <c r="A28" s="1"/>
      <c r="B28" s="1"/>
      <c r="C28" s="1"/>
      <c r="D28" s="1"/>
      <c r="E28" s="1"/>
      <c r="F28" s="1"/>
      <c r="G28" s="1"/>
      <c r="H28" s="1"/>
      <c r="I28" s="1"/>
      <c r="J28" s="1"/>
      <c r="K28" s="1"/>
      <c r="L28" s="1"/>
      <c r="M28" s="1"/>
      <c r="N28" s="1"/>
      <c r="O28" s="1"/>
    </row>
    <row r="29" spans="1:15" ht="15">
      <c r="A29" s="1"/>
      <c r="B29" s="1"/>
      <c r="C29" s="1"/>
      <c r="D29" s="1"/>
      <c r="E29" s="1"/>
      <c r="F29" s="1"/>
      <c r="G29" s="1"/>
      <c r="H29" s="1"/>
      <c r="I29" s="1"/>
      <c r="J29" s="1"/>
      <c r="K29" s="1"/>
      <c r="L29" s="1"/>
      <c r="M29" s="1"/>
      <c r="N29" s="1"/>
      <c r="O29" s="1"/>
    </row>
    <row r="30" spans="1:15" ht="15">
      <c r="A30" s="1"/>
      <c r="B30" s="1"/>
      <c r="C30" s="1"/>
      <c r="D30" s="1"/>
      <c r="E30" s="1"/>
      <c r="F30" s="1"/>
      <c r="G30" s="1"/>
      <c r="H30" s="1"/>
      <c r="I30" s="1"/>
      <c r="J30" s="1"/>
      <c r="K30" s="1"/>
      <c r="L30" s="1"/>
      <c r="M30" s="1"/>
      <c r="N30" s="1"/>
      <c r="O30" s="1"/>
    </row>
    <row r="31" spans="1:15" ht="15">
      <c r="A31" s="1"/>
      <c r="B31" s="1"/>
      <c r="C31" s="1"/>
      <c r="D31" s="1"/>
      <c r="E31" s="1"/>
      <c r="F31" s="1"/>
      <c r="G31" s="1"/>
      <c r="H31" s="1"/>
      <c r="I31" s="1"/>
      <c r="J31" s="1"/>
      <c r="K31" s="1"/>
      <c r="L31" s="1"/>
      <c r="M31" s="1"/>
      <c r="N31" s="1"/>
      <c r="O31" s="1"/>
    </row>
    <row r="32" spans="1:15" ht="15">
      <c r="A32" s="1"/>
      <c r="B32" s="1"/>
      <c r="C32" s="1"/>
      <c r="D32" s="1"/>
      <c r="E32" s="1"/>
      <c r="F32" s="1"/>
      <c r="G32" s="1"/>
      <c r="H32" s="1"/>
      <c r="I32" s="1"/>
      <c r="J32" s="1"/>
      <c r="K32" s="1"/>
      <c r="L32" s="1"/>
      <c r="M32" s="1"/>
      <c r="N32" s="1"/>
      <c r="O32" s="1"/>
    </row>
    <row r="33" spans="1:15" ht="15">
      <c r="A33" s="1"/>
      <c r="B33" s="1"/>
      <c r="C33" s="1"/>
      <c r="D33" s="1"/>
      <c r="E33" s="1"/>
      <c r="F33" s="1"/>
      <c r="G33" s="1"/>
      <c r="H33" s="1"/>
      <c r="I33" s="1"/>
      <c r="J33" s="1"/>
      <c r="K33" s="1"/>
      <c r="L33" s="1"/>
      <c r="M33" s="1"/>
      <c r="N33" s="1"/>
      <c r="O33" s="1"/>
    </row>
    <row r="34" spans="1:15" ht="15">
      <c r="A34" s="1"/>
      <c r="B34" s="1"/>
      <c r="C34" s="1"/>
      <c r="D34" s="1"/>
      <c r="E34" s="1"/>
      <c r="F34" s="1"/>
      <c r="G34" s="1"/>
      <c r="H34" s="1"/>
      <c r="I34" s="1"/>
      <c r="J34" s="1"/>
      <c r="K34" s="1"/>
      <c r="L34" s="1"/>
      <c r="M34" s="1"/>
      <c r="N34" s="1"/>
      <c r="O34" s="1"/>
    </row>
    <row r="35" spans="1:15" ht="15">
      <c r="A35" s="1"/>
      <c r="B35" s="1"/>
      <c r="C35" s="1"/>
      <c r="D35" s="1"/>
      <c r="E35" s="1"/>
      <c r="F35" s="1"/>
      <c r="G35" s="1"/>
      <c r="H35" s="1"/>
      <c r="I35" s="1"/>
      <c r="J35" s="1"/>
      <c r="K35" s="1"/>
      <c r="L35" s="1"/>
      <c r="M35" s="1"/>
      <c r="N35" s="1"/>
      <c r="O35" s="1"/>
    </row>
    <row r="36" spans="1:15" ht="15">
      <c r="A36" s="1"/>
      <c r="B36" s="1"/>
      <c r="C36" s="1"/>
      <c r="D36" s="1"/>
      <c r="E36" s="1"/>
      <c r="F36" s="1"/>
      <c r="G36" s="1"/>
      <c r="H36" s="1"/>
      <c r="I36" s="1"/>
      <c r="J36" s="1"/>
      <c r="K36" s="1"/>
      <c r="L36" s="1"/>
      <c r="M36" s="1"/>
      <c r="N36" s="1"/>
      <c r="O36" s="1"/>
    </row>
    <row r="37" spans="1:15" ht="15">
      <c r="A37" s="1"/>
      <c r="B37" s="1"/>
      <c r="C37" s="1"/>
      <c r="D37" s="1"/>
      <c r="E37" s="1"/>
      <c r="F37" s="1"/>
      <c r="G37" s="1"/>
      <c r="H37" s="1"/>
      <c r="I37" s="1"/>
      <c r="J37" s="1"/>
      <c r="K37" s="1"/>
      <c r="L37" s="1"/>
      <c r="M37" s="1"/>
      <c r="N37" s="1"/>
      <c r="O37" s="1"/>
    </row>
    <row r="38" spans="1:15" ht="15">
      <c r="A38" s="1"/>
      <c r="B38" s="1"/>
      <c r="C38" s="1"/>
      <c r="D38" s="1"/>
      <c r="E38" s="1"/>
      <c r="F38" s="1"/>
      <c r="G38" s="1"/>
      <c r="H38" s="1"/>
      <c r="I38" s="1"/>
      <c r="J38" s="1"/>
      <c r="K38" s="1"/>
      <c r="L38" s="1"/>
      <c r="M38" s="1"/>
      <c r="N38" s="1"/>
      <c r="O38" s="1"/>
    </row>
    <row r="39" spans="1:15" ht="15">
      <c r="A39" s="1"/>
      <c r="B39" s="1"/>
      <c r="C39" s="1"/>
      <c r="D39" s="1"/>
      <c r="E39" s="1"/>
      <c r="F39" s="1"/>
      <c r="G39" s="1"/>
      <c r="H39" s="1"/>
      <c r="I39" s="1"/>
      <c r="J39" s="1"/>
      <c r="K39" s="1"/>
      <c r="L39" s="1"/>
      <c r="M39" s="1"/>
      <c r="N39" s="1"/>
      <c r="O39" s="1"/>
    </row>
    <row r="40" spans="1:15" ht="15">
      <c r="A40" s="1"/>
      <c r="B40" s="1"/>
      <c r="C40" s="1"/>
      <c r="D40" s="1"/>
      <c r="E40" s="1"/>
      <c r="F40" s="1"/>
      <c r="G40" s="1"/>
      <c r="H40" s="1"/>
      <c r="I40" s="1"/>
      <c r="J40" s="1"/>
      <c r="K40" s="1"/>
      <c r="L40" s="1"/>
      <c r="M40" s="1"/>
      <c r="N40" s="1"/>
      <c r="O40" s="1"/>
    </row>
    <row r="41" spans="1:15" ht="15">
      <c r="A41" s="1"/>
      <c r="B41" s="1"/>
      <c r="C41" s="1"/>
      <c r="D41" s="1"/>
      <c r="E41" s="1"/>
      <c r="F41" s="1"/>
      <c r="G41" s="1"/>
      <c r="H41" s="1"/>
      <c r="I41" s="1"/>
      <c r="J41" s="1"/>
      <c r="K41" s="1"/>
      <c r="L41" s="1"/>
      <c r="M41" s="1"/>
      <c r="N41" s="1"/>
      <c r="O41" s="1"/>
    </row>
    <row r="42" spans="1:15" ht="15">
      <c r="A42" s="1"/>
      <c r="B42" s="1"/>
      <c r="C42" s="1"/>
      <c r="D42" s="1"/>
      <c r="E42" s="1"/>
      <c r="F42" s="1"/>
      <c r="G42" s="1"/>
      <c r="H42" s="1"/>
      <c r="I42" s="1"/>
      <c r="J42" s="1"/>
      <c r="K42" s="1"/>
      <c r="L42" s="1"/>
      <c r="M42" s="1"/>
      <c r="N42" s="1"/>
      <c r="O42" s="1"/>
    </row>
    <row r="43" spans="1:15" ht="15">
      <c r="A43" s="1"/>
      <c r="B43" s="1"/>
      <c r="C43" s="1"/>
      <c r="D43" s="1"/>
      <c r="E43" s="1"/>
      <c r="F43" s="1"/>
      <c r="G43" s="1"/>
      <c r="H43" s="1"/>
      <c r="I43" s="1"/>
      <c r="J43" s="1"/>
      <c r="K43" s="1"/>
      <c r="L43" s="1"/>
      <c r="M43" s="1"/>
      <c r="N43" s="1"/>
      <c r="O43" s="1"/>
    </row>
    <row r="44" spans="1:15" ht="15">
      <c r="A44" s="1"/>
      <c r="B44" s="1"/>
      <c r="C44" s="1"/>
      <c r="D44" s="1"/>
      <c r="E44" s="1"/>
      <c r="F44" s="1"/>
      <c r="G44" s="1"/>
      <c r="H44" s="1"/>
      <c r="I44" s="1"/>
      <c r="J44" s="1"/>
      <c r="K44" s="1"/>
      <c r="L44" s="1"/>
      <c r="M44" s="1"/>
      <c r="N44" s="1"/>
      <c r="O44" s="1"/>
    </row>
    <row r="45" spans="1:15" ht="15">
      <c r="A45" s="1"/>
      <c r="B45" s="1"/>
      <c r="C45" s="1"/>
      <c r="D45" s="1"/>
      <c r="E45" s="1"/>
      <c r="F45" s="1"/>
      <c r="G45" s="1"/>
      <c r="H45" s="1"/>
      <c r="I45" s="1"/>
      <c r="J45" s="1"/>
      <c r="K45" s="1"/>
      <c r="L45" s="1"/>
      <c r="M45" s="1"/>
      <c r="N45" s="1"/>
      <c r="O45" s="1"/>
    </row>
    <row r="46" spans="1:15" ht="15">
      <c r="A46" s="1"/>
      <c r="B46" s="1"/>
      <c r="C46" s="1"/>
      <c r="D46" s="1"/>
      <c r="E46" s="1"/>
      <c r="F46" s="1"/>
      <c r="G46" s="1"/>
      <c r="H46" s="1"/>
      <c r="I46" s="1"/>
      <c r="J46" s="1"/>
      <c r="K46" s="1"/>
      <c r="L46" s="1"/>
      <c r="M46" s="1"/>
      <c r="N46" s="1"/>
      <c r="O46" s="1"/>
    </row>
    <row r="47" spans="1:15" ht="15">
      <c r="A47" s="1"/>
      <c r="B47" s="1"/>
      <c r="C47" s="1"/>
      <c r="D47" s="1"/>
      <c r="E47" s="1"/>
      <c r="F47" s="1"/>
      <c r="G47" s="1"/>
      <c r="H47" s="1"/>
      <c r="I47" s="1"/>
      <c r="J47" s="1"/>
      <c r="K47" s="1"/>
      <c r="L47" s="1"/>
      <c r="M47" s="1"/>
      <c r="N47" s="1"/>
      <c r="O47" s="1"/>
    </row>
    <row r="48" spans="1:15" ht="15">
      <c r="A48" s="1"/>
      <c r="B48" s="1"/>
      <c r="C48" s="1"/>
      <c r="D48" s="1"/>
      <c r="E48" s="1"/>
      <c r="F48" s="1"/>
      <c r="G48" s="1"/>
      <c r="H48" s="1"/>
      <c r="I48" s="1"/>
      <c r="J48" s="1"/>
      <c r="K48" s="1"/>
      <c r="L48" s="1"/>
      <c r="M48" s="1"/>
      <c r="N48" s="1"/>
      <c r="O48" s="1"/>
    </row>
    <row r="49" spans="1:15" ht="15">
      <c r="A49" s="1"/>
      <c r="B49" s="1"/>
      <c r="C49" s="1"/>
      <c r="D49" s="1"/>
      <c r="E49" s="1"/>
      <c r="F49" s="1"/>
      <c r="G49" s="1"/>
      <c r="H49" s="1"/>
      <c r="I49" s="1"/>
      <c r="J49" s="1"/>
      <c r="K49" s="1"/>
      <c r="L49" s="1"/>
      <c r="M49" s="1"/>
      <c r="N49" s="1"/>
      <c r="O49" s="1"/>
    </row>
    <row r="50" spans="1:15" ht="15">
      <c r="A50" s="1"/>
      <c r="B50" s="1"/>
      <c r="C50" s="1"/>
      <c r="D50" s="1"/>
      <c r="E50" s="1"/>
      <c r="F50" s="1"/>
      <c r="G50" s="1"/>
      <c r="H50" s="1"/>
      <c r="I50" s="1"/>
      <c r="J50" s="1"/>
      <c r="K50" s="1"/>
      <c r="L50" s="1"/>
      <c r="M50" s="1"/>
      <c r="N50" s="1"/>
      <c r="O50" s="1"/>
    </row>
    <row r="51" spans="1:15" ht="15">
      <c r="A51" s="1"/>
      <c r="B51" s="1"/>
      <c r="C51" s="1"/>
      <c r="D51" s="1"/>
      <c r="E51" s="1"/>
      <c r="F51" s="1"/>
      <c r="G51" s="1"/>
      <c r="H51" s="1"/>
      <c r="I51" s="1"/>
      <c r="J51" s="1"/>
      <c r="K51" s="1"/>
      <c r="L51" s="1"/>
      <c r="M51" s="1"/>
      <c r="N51" s="1"/>
      <c r="O51" s="1"/>
    </row>
    <row r="52" spans="1:15" ht="15">
      <c r="A52" s="1"/>
      <c r="B52" s="1"/>
      <c r="C52" s="1"/>
      <c r="D52" s="1"/>
      <c r="E52" s="1"/>
      <c r="F52" s="1"/>
      <c r="G52" s="1"/>
      <c r="H52" s="1"/>
      <c r="I52" s="1"/>
      <c r="J52" s="1"/>
      <c r="K52" s="1"/>
      <c r="L52" s="1"/>
      <c r="M52" s="1"/>
      <c r="N52" s="1"/>
      <c r="O52" s="1"/>
    </row>
    <row r="53" spans="1:15" ht="15">
      <c r="A53" s="1"/>
      <c r="B53" s="1"/>
      <c r="C53" s="1"/>
      <c r="D53" s="1"/>
      <c r="E53" s="1"/>
      <c r="F53" s="1"/>
      <c r="G53" s="1"/>
      <c r="H53" s="1"/>
      <c r="I53" s="1"/>
      <c r="J53" s="1"/>
      <c r="K53" s="1"/>
      <c r="L53" s="1"/>
      <c r="M53" s="1"/>
      <c r="N53" s="1"/>
      <c r="O53" s="1"/>
    </row>
    <row r="54" spans="1:15" ht="15">
      <c r="A54" s="1"/>
      <c r="B54" s="1"/>
      <c r="C54" s="1"/>
      <c r="D54" s="1"/>
      <c r="E54" s="1"/>
      <c r="F54" s="1"/>
      <c r="G54" s="1"/>
      <c r="H54" s="1"/>
      <c r="I54" s="1"/>
      <c r="J54" s="1"/>
      <c r="K54" s="1"/>
      <c r="L54" s="1"/>
      <c r="M54" s="1"/>
      <c r="N54" s="1"/>
      <c r="O54" s="1"/>
    </row>
    <row r="55" spans="1:15" ht="15">
      <c r="A55" s="1"/>
      <c r="B55" s="1"/>
      <c r="C55" s="1"/>
      <c r="D55" s="1"/>
      <c r="E55" s="1"/>
      <c r="F55" s="1"/>
      <c r="G55" s="1"/>
      <c r="H55" s="1"/>
      <c r="I55" s="1"/>
      <c r="J55" s="1"/>
      <c r="K55" s="1"/>
      <c r="L55" s="1"/>
      <c r="M55" s="1"/>
      <c r="N55" s="1"/>
      <c r="O55" s="1"/>
    </row>
    <row r="56" spans="1:15" ht="15">
      <c r="A56" s="1"/>
      <c r="B56" s="1"/>
      <c r="C56" s="1"/>
      <c r="D56" s="1"/>
      <c r="E56" s="1"/>
      <c r="F56" s="1"/>
      <c r="G56" s="1"/>
      <c r="H56" s="1"/>
      <c r="I56" s="1"/>
      <c r="J56" s="1"/>
      <c r="K56" s="1"/>
      <c r="L56" s="1"/>
      <c r="M56" s="1"/>
      <c r="N56" s="1"/>
      <c r="O56" s="1"/>
    </row>
    <row r="57" spans="1:15" ht="15">
      <c r="A57" s="1"/>
      <c r="B57" s="1"/>
      <c r="C57" s="1"/>
      <c r="D57" s="1"/>
      <c r="E57" s="1"/>
      <c r="F57" s="1"/>
      <c r="G57" s="1"/>
      <c r="H57" s="1"/>
      <c r="I57" s="1"/>
      <c r="J57" s="1"/>
      <c r="K57" s="1"/>
      <c r="L57" s="1"/>
      <c r="M57" s="1"/>
      <c r="N57" s="1"/>
      <c r="O57" s="1"/>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T84"/>
  <sheetViews>
    <sheetView tabSelected="1" view="pageBreakPreview" zoomScaleSheetLayoutView="100" zoomScalePageLayoutView="0" workbookViewId="0" topLeftCell="A8">
      <selection activeCell="J35" sqref="J35"/>
    </sheetView>
  </sheetViews>
  <sheetFormatPr defaultColWidth="8.75390625" defaultRowHeight="15.75"/>
  <cols>
    <col min="1" max="1" width="6.25390625" style="19" customWidth="1"/>
    <col min="2" max="2" width="30.875" style="19" customWidth="1"/>
    <col min="3" max="5" width="8.75390625" style="19" customWidth="1"/>
    <col min="6" max="6" width="9.875" style="19" customWidth="1"/>
    <col min="7" max="11" width="8.75390625" style="19" customWidth="1"/>
    <col min="12" max="12" width="1.875" style="19" customWidth="1"/>
    <col min="13" max="13" width="10.00390625" style="19" customWidth="1"/>
    <col min="14" max="15" width="8.75390625" style="19" customWidth="1"/>
    <col min="16" max="16" width="9.625" style="19" customWidth="1"/>
    <col min="17" max="18" width="8.75390625" style="19" customWidth="1"/>
    <col min="19" max="19" width="1.875" style="19" customWidth="1"/>
    <col min="20" max="20" width="42.625" style="19" customWidth="1"/>
    <col min="21" max="16384" width="8.75390625" style="19" customWidth="1"/>
  </cols>
  <sheetData>
    <row r="1" ht="13.5">
      <c r="A1" s="112" t="s">
        <v>78</v>
      </c>
    </row>
    <row r="2" ht="13.5">
      <c r="A2" s="112"/>
    </row>
    <row r="3" spans="1:2" ht="13.5">
      <c r="A3" s="201" t="s">
        <v>93</v>
      </c>
      <c r="B3" s="202"/>
    </row>
    <row r="4" spans="1:7" ht="13.5">
      <c r="A4" s="201" t="s">
        <v>149</v>
      </c>
      <c r="B4" s="202"/>
      <c r="C4" s="202"/>
      <c r="D4" s="202"/>
      <c r="E4" s="202"/>
      <c r="F4" s="202"/>
      <c r="G4" s="202"/>
    </row>
    <row r="5" spans="1:7" ht="13.5">
      <c r="A5" s="201" t="s">
        <v>148</v>
      </c>
      <c r="B5" s="202"/>
      <c r="C5" s="202"/>
      <c r="D5" s="202"/>
      <c r="E5" s="202"/>
      <c r="F5" s="202"/>
      <c r="G5" s="202"/>
    </row>
    <row r="6" ht="15.75" thickBot="1"/>
    <row r="7" spans="1:2" ht="14.25" thickBot="1">
      <c r="A7" s="24"/>
      <c r="B7" s="19" t="s">
        <v>10</v>
      </c>
    </row>
    <row r="8" spans="1:2" ht="14.25" thickBot="1">
      <c r="A8" s="25"/>
      <c r="B8" s="19" t="s">
        <v>0</v>
      </c>
    </row>
    <row r="9" spans="1:2" ht="14.25" thickBot="1">
      <c r="A9" s="26"/>
      <c r="B9" s="19" t="s">
        <v>11</v>
      </c>
    </row>
    <row r="10" ht="13.5">
      <c r="A10" s="160" t="s">
        <v>77</v>
      </c>
    </row>
    <row r="11" ht="14.25" thickBot="1"/>
    <row r="12" spans="1:18" ht="14.25" thickBot="1">
      <c r="A12" s="210" t="s">
        <v>9</v>
      </c>
      <c r="B12" s="211"/>
      <c r="C12" s="211"/>
      <c r="D12" s="211"/>
      <c r="E12" s="211"/>
      <c r="F12" s="211"/>
      <c r="G12" s="211"/>
      <c r="H12" s="211"/>
      <c r="I12" s="211"/>
      <c r="J12" s="211"/>
      <c r="K12" s="212"/>
      <c r="M12" s="213" t="s">
        <v>79</v>
      </c>
      <c r="N12" s="214"/>
      <c r="O12" s="214"/>
      <c r="P12" s="214"/>
      <c r="Q12" s="214"/>
      <c r="R12" s="215"/>
    </row>
    <row r="13" spans="1:20" ht="59.25" customHeight="1" thickBot="1">
      <c r="A13" s="123" t="s">
        <v>94</v>
      </c>
      <c r="B13" s="79" t="s">
        <v>56</v>
      </c>
      <c r="C13" s="22" t="s">
        <v>143</v>
      </c>
      <c r="D13" s="79" t="s">
        <v>126</v>
      </c>
      <c r="E13" s="22" t="s">
        <v>97</v>
      </c>
      <c r="F13" s="22" t="s">
        <v>98</v>
      </c>
      <c r="G13" s="22" t="s">
        <v>144</v>
      </c>
      <c r="H13" s="22" t="s">
        <v>153</v>
      </c>
      <c r="I13" s="22" t="s">
        <v>154</v>
      </c>
      <c r="J13" s="22" t="s">
        <v>74</v>
      </c>
      <c r="K13" s="28" t="s">
        <v>102</v>
      </c>
      <c r="M13" s="124" t="s">
        <v>96</v>
      </c>
      <c r="N13" s="27" t="s">
        <v>145</v>
      </c>
      <c r="O13" s="27" t="s">
        <v>72</v>
      </c>
      <c r="P13" s="27" t="s">
        <v>105</v>
      </c>
      <c r="Q13" s="27" t="s">
        <v>127</v>
      </c>
      <c r="R13" s="28" t="s">
        <v>107</v>
      </c>
      <c r="T13" s="65" t="s">
        <v>83</v>
      </c>
    </row>
    <row r="14" spans="1:20" ht="13.5">
      <c r="A14" s="31"/>
      <c r="B14" s="32"/>
      <c r="C14" s="32"/>
      <c r="D14" s="32"/>
      <c r="E14" s="32"/>
      <c r="F14" s="32"/>
      <c r="G14" s="32"/>
      <c r="H14" s="32"/>
      <c r="I14" s="32"/>
      <c r="J14" s="32"/>
      <c r="K14" s="33"/>
      <c r="M14" s="40"/>
      <c r="N14" s="41"/>
      <c r="O14" s="48"/>
      <c r="P14" s="51"/>
      <c r="Q14" s="54"/>
      <c r="R14" s="42"/>
      <c r="T14" s="66"/>
    </row>
    <row r="15" spans="1:20" ht="13.5">
      <c r="A15" s="34"/>
      <c r="B15" s="35"/>
      <c r="C15" s="35"/>
      <c r="D15" s="35"/>
      <c r="E15" s="35"/>
      <c r="F15" s="35"/>
      <c r="G15" s="35"/>
      <c r="H15" s="35"/>
      <c r="I15" s="35"/>
      <c r="J15" s="35"/>
      <c r="K15" s="36"/>
      <c r="M15" s="43"/>
      <c r="N15" s="29"/>
      <c r="O15" s="49"/>
      <c r="P15" s="52"/>
      <c r="Q15" s="55"/>
      <c r="R15" s="44"/>
      <c r="T15" s="67"/>
    </row>
    <row r="16" spans="1:20" ht="13.5">
      <c r="A16" s="34"/>
      <c r="B16" s="35"/>
      <c r="C16" s="35"/>
      <c r="D16" s="35"/>
      <c r="E16" s="35"/>
      <c r="F16" s="35"/>
      <c r="G16" s="35"/>
      <c r="H16" s="35"/>
      <c r="I16" s="35"/>
      <c r="J16" s="35"/>
      <c r="K16" s="36"/>
      <c r="M16" s="43"/>
      <c r="N16" s="29"/>
      <c r="O16" s="49"/>
      <c r="P16" s="52"/>
      <c r="Q16" s="55"/>
      <c r="R16" s="44"/>
      <c r="T16" s="67"/>
    </row>
    <row r="17" spans="1:20" ht="13.5">
      <c r="A17" s="34"/>
      <c r="B17" s="35"/>
      <c r="C17" s="35"/>
      <c r="D17" s="35"/>
      <c r="E17" s="35"/>
      <c r="F17" s="35"/>
      <c r="G17" s="35"/>
      <c r="H17" s="35"/>
      <c r="I17" s="35"/>
      <c r="J17" s="35"/>
      <c r="K17" s="36"/>
      <c r="M17" s="43"/>
      <c r="N17" s="29"/>
      <c r="O17" s="49"/>
      <c r="P17" s="52"/>
      <c r="Q17" s="55"/>
      <c r="R17" s="44"/>
      <c r="T17" s="67"/>
    </row>
    <row r="18" spans="1:20" ht="13.5">
      <c r="A18" s="34"/>
      <c r="B18" s="35"/>
      <c r="C18" s="35"/>
      <c r="D18" s="35"/>
      <c r="E18" s="35"/>
      <c r="F18" s="35"/>
      <c r="G18" s="35"/>
      <c r="H18" s="35"/>
      <c r="I18" s="35"/>
      <c r="J18" s="35"/>
      <c r="K18" s="36"/>
      <c r="M18" s="43"/>
      <c r="N18" s="29"/>
      <c r="O18" s="49"/>
      <c r="P18" s="52"/>
      <c r="Q18" s="55"/>
      <c r="R18" s="44"/>
      <c r="T18" s="67"/>
    </row>
    <row r="19" spans="1:20" ht="13.5">
      <c r="A19" s="34"/>
      <c r="B19" s="35"/>
      <c r="C19" s="35"/>
      <c r="D19" s="35"/>
      <c r="E19" s="35"/>
      <c r="F19" s="35"/>
      <c r="G19" s="35"/>
      <c r="H19" s="35"/>
      <c r="I19" s="35"/>
      <c r="J19" s="35"/>
      <c r="K19" s="36"/>
      <c r="M19" s="43"/>
      <c r="N19" s="29"/>
      <c r="O19" s="49"/>
      <c r="P19" s="52"/>
      <c r="Q19" s="55"/>
      <c r="R19" s="44"/>
      <c r="T19" s="67"/>
    </row>
    <row r="20" spans="1:20" ht="13.5">
      <c r="A20" s="34"/>
      <c r="B20" s="35"/>
      <c r="C20" s="35"/>
      <c r="D20" s="35"/>
      <c r="E20" s="35"/>
      <c r="F20" s="35"/>
      <c r="G20" s="35"/>
      <c r="H20" s="35"/>
      <c r="I20" s="35"/>
      <c r="J20" s="35"/>
      <c r="K20" s="36"/>
      <c r="M20" s="43"/>
      <c r="N20" s="29"/>
      <c r="O20" s="49"/>
      <c r="P20" s="52"/>
      <c r="Q20" s="55"/>
      <c r="R20" s="44"/>
      <c r="T20" s="67"/>
    </row>
    <row r="21" spans="1:20" ht="13.5">
      <c r="A21" s="34"/>
      <c r="B21" s="35"/>
      <c r="C21" s="35"/>
      <c r="D21" s="35"/>
      <c r="E21" s="35"/>
      <c r="F21" s="35"/>
      <c r="G21" s="35"/>
      <c r="H21" s="35"/>
      <c r="I21" s="35"/>
      <c r="J21" s="35"/>
      <c r="K21" s="36"/>
      <c r="M21" s="43"/>
      <c r="N21" s="29"/>
      <c r="O21" s="49"/>
      <c r="P21" s="52"/>
      <c r="Q21" s="55"/>
      <c r="R21" s="44"/>
      <c r="T21" s="67"/>
    </row>
    <row r="22" spans="1:20" ht="13.5">
      <c r="A22" s="34"/>
      <c r="B22" s="35"/>
      <c r="C22" s="35"/>
      <c r="D22" s="35"/>
      <c r="E22" s="35"/>
      <c r="F22" s="35"/>
      <c r="G22" s="35"/>
      <c r="H22" s="35"/>
      <c r="I22" s="35"/>
      <c r="J22" s="35"/>
      <c r="K22" s="36"/>
      <c r="M22" s="43"/>
      <c r="N22" s="29"/>
      <c r="O22" s="49"/>
      <c r="P22" s="52"/>
      <c r="Q22" s="55"/>
      <c r="R22" s="44"/>
      <c r="T22" s="67"/>
    </row>
    <row r="23" spans="1:20" ht="13.5">
      <c r="A23" s="34"/>
      <c r="B23" s="35"/>
      <c r="C23" s="35"/>
      <c r="D23" s="35"/>
      <c r="E23" s="35"/>
      <c r="F23" s="35"/>
      <c r="G23" s="35"/>
      <c r="H23" s="35"/>
      <c r="I23" s="35"/>
      <c r="J23" s="35"/>
      <c r="K23" s="36"/>
      <c r="M23" s="43"/>
      <c r="N23" s="29"/>
      <c r="O23" s="49"/>
      <c r="P23" s="52"/>
      <c r="Q23" s="55"/>
      <c r="R23" s="44"/>
      <c r="T23" s="67"/>
    </row>
    <row r="24" spans="1:20" ht="13.5">
      <c r="A24" s="34"/>
      <c r="B24" s="35"/>
      <c r="C24" s="35"/>
      <c r="D24" s="35"/>
      <c r="E24" s="35"/>
      <c r="F24" s="35"/>
      <c r="G24" s="35"/>
      <c r="H24" s="35"/>
      <c r="I24" s="35"/>
      <c r="J24" s="35"/>
      <c r="K24" s="36"/>
      <c r="M24" s="43"/>
      <c r="N24" s="29"/>
      <c r="O24" s="49"/>
      <c r="P24" s="52"/>
      <c r="Q24" s="55"/>
      <c r="R24" s="44"/>
      <c r="T24" s="67"/>
    </row>
    <row r="25" spans="1:20" ht="13.5">
      <c r="A25" s="34"/>
      <c r="B25" s="35"/>
      <c r="C25" s="35"/>
      <c r="D25" s="35"/>
      <c r="E25" s="35"/>
      <c r="F25" s="35"/>
      <c r="G25" s="35"/>
      <c r="H25" s="35"/>
      <c r="I25" s="35"/>
      <c r="J25" s="35"/>
      <c r="K25" s="36"/>
      <c r="M25" s="43"/>
      <c r="N25" s="29"/>
      <c r="O25" s="49"/>
      <c r="P25" s="52"/>
      <c r="Q25" s="55"/>
      <c r="R25" s="44"/>
      <c r="T25" s="67"/>
    </row>
    <row r="26" spans="1:20" ht="13.5">
      <c r="A26" s="34"/>
      <c r="B26" s="35"/>
      <c r="C26" s="35"/>
      <c r="D26" s="35"/>
      <c r="E26" s="35"/>
      <c r="F26" s="35"/>
      <c r="G26" s="35"/>
      <c r="H26" s="35"/>
      <c r="I26" s="35"/>
      <c r="J26" s="35"/>
      <c r="K26" s="36"/>
      <c r="M26" s="43"/>
      <c r="N26" s="29"/>
      <c r="O26" s="49"/>
      <c r="P26" s="52"/>
      <c r="Q26" s="55"/>
      <c r="R26" s="44"/>
      <c r="T26" s="67"/>
    </row>
    <row r="27" spans="1:20" ht="13.5">
      <c r="A27" s="34"/>
      <c r="B27" s="35"/>
      <c r="C27" s="35"/>
      <c r="D27" s="35"/>
      <c r="E27" s="35"/>
      <c r="F27" s="35"/>
      <c r="G27" s="35"/>
      <c r="H27" s="35"/>
      <c r="I27" s="35"/>
      <c r="J27" s="35"/>
      <c r="K27" s="36"/>
      <c r="M27" s="43"/>
      <c r="N27" s="29"/>
      <c r="O27" s="49"/>
      <c r="P27" s="52"/>
      <c r="Q27" s="55"/>
      <c r="R27" s="44"/>
      <c r="T27" s="67"/>
    </row>
    <row r="28" spans="1:20" ht="13.5">
      <c r="A28" s="34"/>
      <c r="B28" s="35"/>
      <c r="C28" s="35"/>
      <c r="D28" s="35"/>
      <c r="E28" s="35"/>
      <c r="F28" s="35"/>
      <c r="G28" s="35"/>
      <c r="H28" s="35"/>
      <c r="I28" s="35"/>
      <c r="J28" s="35"/>
      <c r="K28" s="36"/>
      <c r="M28" s="43"/>
      <c r="N28" s="29"/>
      <c r="O28" s="49"/>
      <c r="P28" s="52"/>
      <c r="Q28" s="55"/>
      <c r="R28" s="44"/>
      <c r="T28" s="67"/>
    </row>
    <row r="29" spans="1:20" ht="13.5">
      <c r="A29" s="34"/>
      <c r="B29" s="35"/>
      <c r="C29" s="35"/>
      <c r="D29" s="35"/>
      <c r="E29" s="35"/>
      <c r="F29" s="35"/>
      <c r="G29" s="35"/>
      <c r="H29" s="35"/>
      <c r="I29" s="35"/>
      <c r="J29" s="35"/>
      <c r="K29" s="36"/>
      <c r="M29" s="43"/>
      <c r="N29" s="29"/>
      <c r="O29" s="49"/>
      <c r="P29" s="52"/>
      <c r="Q29" s="55"/>
      <c r="R29" s="44"/>
      <c r="T29" s="67"/>
    </row>
    <row r="30" spans="1:20" ht="13.5">
      <c r="A30" s="34"/>
      <c r="B30" s="35"/>
      <c r="C30" s="35"/>
      <c r="D30" s="35"/>
      <c r="E30" s="35"/>
      <c r="F30" s="35"/>
      <c r="G30" s="35"/>
      <c r="H30" s="35"/>
      <c r="I30" s="35"/>
      <c r="J30" s="35"/>
      <c r="K30" s="36"/>
      <c r="M30" s="43"/>
      <c r="N30" s="29"/>
      <c r="O30" s="49"/>
      <c r="P30" s="52"/>
      <c r="Q30" s="55"/>
      <c r="R30" s="44"/>
      <c r="T30" s="67"/>
    </row>
    <row r="31" spans="1:20" ht="14.25" thickBot="1">
      <c r="A31" s="37"/>
      <c r="B31" s="38"/>
      <c r="C31" s="38"/>
      <c r="D31" s="38"/>
      <c r="E31" s="38"/>
      <c r="F31" s="38"/>
      <c r="G31" s="38"/>
      <c r="H31" s="38"/>
      <c r="I31" s="38"/>
      <c r="J31" s="38"/>
      <c r="K31" s="39"/>
      <c r="M31" s="45"/>
      <c r="N31" s="46"/>
      <c r="O31" s="50"/>
      <c r="P31" s="53"/>
      <c r="Q31" s="56"/>
      <c r="R31" s="47"/>
      <c r="T31" s="68"/>
    </row>
    <row r="32" ht="14.25" thickBot="1"/>
    <row r="33" spans="2:18" ht="13.5">
      <c r="B33" s="10" t="s">
        <v>3</v>
      </c>
      <c r="C33" s="114"/>
      <c r="D33" s="11">
        <f>SUM(D14:D31)</f>
        <v>0</v>
      </c>
      <c r="E33" s="11">
        <f aca="true" t="shared" si="0" ref="E33:K33">SUM(E14:E31)</f>
        <v>0</v>
      </c>
      <c r="F33" s="11">
        <f t="shared" si="0"/>
        <v>0</v>
      </c>
      <c r="G33" s="11">
        <f t="shared" si="0"/>
        <v>0</v>
      </c>
      <c r="H33" s="11">
        <f t="shared" si="0"/>
        <v>0</v>
      </c>
      <c r="I33" s="11">
        <f t="shared" si="0"/>
        <v>0</v>
      </c>
      <c r="J33" s="176">
        <f t="shared" si="0"/>
        <v>0</v>
      </c>
      <c r="K33" s="12">
        <f t="shared" si="0"/>
        <v>0</v>
      </c>
      <c r="M33" s="40">
        <f>SUM(M14:M31)</f>
        <v>0</v>
      </c>
      <c r="N33" s="41">
        <f>SUM(N14:N31)</f>
        <v>0</v>
      </c>
      <c r="O33" s="41">
        <f>SUM(O14:O31)</f>
        <v>0</v>
      </c>
      <c r="P33" s="41">
        <f>SUM(P14:P31)</f>
        <v>0</v>
      </c>
      <c r="Q33" s="178">
        <f>SUM(Q14:Q31)</f>
        <v>0</v>
      </c>
      <c r="R33" s="42">
        <f>SUM(R14:R31)</f>
        <v>0</v>
      </c>
    </row>
    <row r="34" spans="2:18" ht="13.5">
      <c r="B34" s="13" t="s">
        <v>4</v>
      </c>
      <c r="C34" s="113"/>
      <c r="D34" s="2"/>
      <c r="E34" s="2"/>
      <c r="F34" s="2"/>
      <c r="G34" s="2"/>
      <c r="H34" s="2"/>
      <c r="I34" s="2"/>
      <c r="J34" s="177">
        <f>J35-K33</f>
        <v>0</v>
      </c>
      <c r="K34" s="44"/>
      <c r="M34" s="43"/>
      <c r="N34" s="2"/>
      <c r="O34" s="2"/>
      <c r="P34" s="2"/>
      <c r="Q34" s="179">
        <f>Q35-Q33</f>
        <v>0</v>
      </c>
      <c r="R34" s="44"/>
    </row>
    <row r="35" spans="2:18" ht="14.25" thickBot="1">
      <c r="B35" s="15" t="s">
        <v>5</v>
      </c>
      <c r="C35" s="16"/>
      <c r="D35" s="16"/>
      <c r="E35" s="16"/>
      <c r="F35" s="16"/>
      <c r="G35" s="16"/>
      <c r="H35" s="16"/>
      <c r="I35" s="16"/>
      <c r="J35" s="180">
        <f>K33/70%</f>
        <v>0</v>
      </c>
      <c r="K35" s="47"/>
      <c r="M35" s="45"/>
      <c r="N35" s="4"/>
      <c r="O35" s="4"/>
      <c r="P35" s="4"/>
      <c r="Q35" s="180">
        <f>Q33/70%</f>
        <v>0</v>
      </c>
      <c r="R35" s="47"/>
    </row>
    <row r="37" ht="14.25" thickBot="1"/>
    <row r="38" spans="1:11" ht="15.75" thickBot="1">
      <c r="A38" s="216" t="s">
        <v>8</v>
      </c>
      <c r="B38" s="217"/>
      <c r="C38" s="218"/>
      <c r="D38" s="159"/>
      <c r="E38" s="159"/>
      <c r="F38" s="60"/>
      <c r="G38" s="60"/>
      <c r="H38" s="60"/>
      <c r="I38" s="60"/>
      <c r="J38" s="60"/>
      <c r="K38" s="60"/>
    </row>
    <row r="39" spans="1:11" ht="40.5" customHeight="1">
      <c r="A39" s="161" t="s">
        <v>12</v>
      </c>
      <c r="B39" s="162" t="s">
        <v>56</v>
      </c>
      <c r="C39" s="163" t="s">
        <v>14</v>
      </c>
      <c r="D39" s="160"/>
      <c r="E39" s="160"/>
      <c r="F39" s="61"/>
      <c r="G39" s="61"/>
      <c r="H39" s="61"/>
      <c r="I39" s="61"/>
      <c r="J39" s="61"/>
      <c r="K39" s="61"/>
    </row>
    <row r="40" spans="1:11" ht="13.5">
      <c r="A40" s="5"/>
      <c r="B40" s="3"/>
      <c r="C40" s="6"/>
      <c r="D40" s="18"/>
      <c r="E40" s="18"/>
      <c r="F40" s="18"/>
      <c r="G40" s="18"/>
      <c r="H40" s="18"/>
      <c r="I40" s="18"/>
      <c r="J40" s="18"/>
      <c r="K40" s="18"/>
    </row>
    <row r="41" spans="1:11" ht="13.5">
      <c r="A41" s="5"/>
      <c r="B41" s="3"/>
      <c r="C41" s="6"/>
      <c r="D41" s="18"/>
      <c r="E41" s="18"/>
      <c r="F41" s="18"/>
      <c r="G41" s="18"/>
      <c r="H41" s="18"/>
      <c r="I41" s="18"/>
      <c r="J41" s="18"/>
      <c r="K41" s="18"/>
    </row>
    <row r="42" spans="1:11" ht="13.5">
      <c r="A42" s="5"/>
      <c r="B42" s="3"/>
      <c r="C42" s="6"/>
      <c r="D42" s="18"/>
      <c r="E42" s="18"/>
      <c r="F42" s="18"/>
      <c r="G42" s="18"/>
      <c r="H42" s="18"/>
      <c r="I42" s="18"/>
      <c r="J42" s="18"/>
      <c r="K42" s="18"/>
    </row>
    <row r="43" spans="1:11" ht="13.5">
      <c r="A43" s="5"/>
      <c r="B43" s="3"/>
      <c r="C43" s="6"/>
      <c r="D43" s="18"/>
      <c r="E43" s="18"/>
      <c r="F43" s="18"/>
      <c r="G43" s="18"/>
      <c r="H43" s="18"/>
      <c r="I43" s="18"/>
      <c r="J43" s="18"/>
      <c r="K43" s="18"/>
    </row>
    <row r="44" spans="1:5" ht="14.25" thickBot="1">
      <c r="A44" s="45" t="s">
        <v>15</v>
      </c>
      <c r="B44" s="46"/>
      <c r="C44" s="47"/>
      <c r="D44" s="160"/>
      <c r="E44" s="160"/>
    </row>
    <row r="47" spans="1:3" ht="13.5">
      <c r="A47" s="112" t="s">
        <v>146</v>
      </c>
      <c r="B47" s="112"/>
      <c r="C47" s="1"/>
    </row>
    <row r="48" ht="13.5">
      <c r="A48" s="112" t="s">
        <v>54</v>
      </c>
    </row>
    <row r="49" spans="1:5" ht="13.5">
      <c r="A49" s="1" t="s">
        <v>108</v>
      </c>
      <c r="B49" s="1"/>
      <c r="C49" s="1"/>
      <c r="D49" s="1"/>
      <c r="E49" s="1"/>
    </row>
    <row r="50" spans="1:5" ht="13.5">
      <c r="A50" s="1" t="s">
        <v>109</v>
      </c>
      <c r="B50" s="1"/>
      <c r="C50" s="1"/>
      <c r="D50" s="1"/>
      <c r="E50" s="1"/>
    </row>
    <row r="51" spans="1:5" ht="13.5">
      <c r="A51" s="1" t="s">
        <v>110</v>
      </c>
      <c r="B51" s="1"/>
      <c r="C51" s="1"/>
      <c r="D51" s="1"/>
      <c r="E51" s="1"/>
    </row>
    <row r="52" ht="13.5">
      <c r="A52" s="19" t="s">
        <v>111</v>
      </c>
    </row>
    <row r="53" ht="13.5">
      <c r="A53" s="19" t="s">
        <v>112</v>
      </c>
    </row>
    <row r="54" ht="13.5">
      <c r="A54" s="19" t="s">
        <v>113</v>
      </c>
    </row>
    <row r="55" ht="13.5">
      <c r="A55" s="19" t="s">
        <v>114</v>
      </c>
    </row>
    <row r="56" ht="13.5">
      <c r="A56" s="19" t="s">
        <v>155</v>
      </c>
    </row>
    <row r="57" ht="13.5">
      <c r="A57" s="19" t="s">
        <v>156</v>
      </c>
    </row>
    <row r="58" ht="13.5">
      <c r="A58" s="19" t="s">
        <v>117</v>
      </c>
    </row>
    <row r="59" ht="13.5">
      <c r="A59" s="19" t="s">
        <v>118</v>
      </c>
    </row>
    <row r="61" ht="13.5">
      <c r="A61" s="112" t="s">
        <v>80</v>
      </c>
    </row>
    <row r="62" ht="13.5">
      <c r="A62" s="19" t="s">
        <v>119</v>
      </c>
    </row>
    <row r="63" ht="13.5">
      <c r="A63" s="19" t="s">
        <v>120</v>
      </c>
    </row>
    <row r="64" ht="13.5">
      <c r="A64" s="19" t="s">
        <v>121</v>
      </c>
    </row>
    <row r="65" ht="13.5">
      <c r="A65" s="19" t="s">
        <v>122</v>
      </c>
    </row>
    <row r="66" ht="13.5">
      <c r="A66" s="19" t="s">
        <v>123</v>
      </c>
    </row>
    <row r="67" ht="13.5">
      <c r="A67" s="19" t="s">
        <v>124</v>
      </c>
    </row>
    <row r="68" ht="13.5">
      <c r="A68" s="19" t="s">
        <v>125</v>
      </c>
    </row>
    <row r="79" spans="1:5" ht="13.5">
      <c r="A79" s="1"/>
      <c r="B79" s="1"/>
      <c r="D79" s="1"/>
      <c r="E79" s="1"/>
    </row>
    <row r="80" spans="1:6" ht="13.5">
      <c r="A80" s="1"/>
      <c r="B80" s="1"/>
      <c r="E80" s="1"/>
      <c r="F80" s="1"/>
    </row>
    <row r="81" spans="1:6" ht="13.5">
      <c r="A81" s="1"/>
      <c r="B81" s="1"/>
      <c r="E81" s="1"/>
      <c r="F81" s="1"/>
    </row>
    <row r="82" spans="1:6" ht="13.5">
      <c r="A82" s="1"/>
      <c r="B82" s="1"/>
      <c r="E82" s="1"/>
      <c r="F82" s="1"/>
    </row>
    <row r="83" spans="1:6" ht="13.5">
      <c r="A83" s="1"/>
      <c r="B83" s="1"/>
      <c r="D83" s="1"/>
      <c r="E83" s="1"/>
      <c r="F83" s="1"/>
    </row>
    <row r="84" spans="1:6" ht="13.5">
      <c r="A84" s="1"/>
      <c r="B84" s="1"/>
      <c r="D84" s="1"/>
      <c r="E84" s="1"/>
      <c r="F84" s="1"/>
    </row>
  </sheetData>
  <sheetProtection/>
  <mergeCells count="3">
    <mergeCell ref="A12:K12"/>
    <mergeCell ref="M12:R12"/>
    <mergeCell ref="A38:C38"/>
  </mergeCells>
  <printOptions/>
  <pageMargins left="0.7" right="0.7" top="0.75" bottom="0.75" header="0.3" footer="0.3"/>
  <pageSetup horizontalDpi="600" verticalDpi="600" orientation="landscape" paperSize="17" scale="85" r:id="rId1"/>
  <rowBreaks count="1" manualBreakCount="1">
    <brk id="46" max="255" man="1"/>
  </rowBreaks>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0">
      <selection activeCell="A32" sqref="A32"/>
    </sheetView>
  </sheetViews>
  <sheetFormatPr defaultColWidth="8.75390625" defaultRowHeight="15.75"/>
  <cols>
    <col min="1" max="1" width="10.50390625" style="126" customWidth="1"/>
    <col min="2" max="2" width="30.75390625" style="126" customWidth="1"/>
    <col min="3" max="8" width="8.75390625" style="126" customWidth="1"/>
    <col min="9" max="9" width="2.625" style="126" customWidth="1"/>
    <col min="10" max="10" width="42.75390625" style="126" customWidth="1"/>
    <col min="11" max="16384" width="8.75390625" style="126" customWidth="1"/>
  </cols>
  <sheetData>
    <row r="1" spans="1:6" ht="15">
      <c r="A1" s="140" t="s">
        <v>60</v>
      </c>
      <c r="B1" s="140"/>
      <c r="C1" s="140"/>
      <c r="D1" s="140"/>
      <c r="E1" s="140"/>
      <c r="F1" s="140"/>
    </row>
    <row r="2" spans="1:2" ht="15">
      <c r="A2" s="140"/>
      <c r="B2" s="140"/>
    </row>
    <row r="3" spans="1:2" ht="15">
      <c r="A3" s="203" t="s">
        <v>93</v>
      </c>
      <c r="B3" s="203"/>
    </row>
    <row r="4" spans="1:7" ht="15">
      <c r="A4" s="201" t="s">
        <v>149</v>
      </c>
      <c r="B4" s="202"/>
      <c r="C4" s="202"/>
      <c r="D4" s="202"/>
      <c r="E4" s="202"/>
      <c r="F4" s="202"/>
      <c r="G4" s="202"/>
    </row>
    <row r="5" spans="1:7" ht="15.75" thickBot="1">
      <c r="A5" s="201" t="s">
        <v>148</v>
      </c>
      <c r="B5" s="202"/>
      <c r="C5" s="202"/>
      <c r="D5" s="202"/>
      <c r="E5" s="202"/>
      <c r="F5" s="202"/>
      <c r="G5" s="202"/>
    </row>
    <row r="6" spans="1:2" ht="15.75" thickBot="1">
      <c r="A6" s="128"/>
      <c r="B6" s="1" t="s">
        <v>10</v>
      </c>
    </row>
    <row r="7" spans="1:2" ht="15.75" thickBot="1">
      <c r="A7" s="129"/>
      <c r="B7" s="1" t="s">
        <v>0</v>
      </c>
    </row>
    <row r="8" spans="1:2" ht="15.75" thickBot="1">
      <c r="A8" s="130"/>
      <c r="B8" s="1" t="s">
        <v>11</v>
      </c>
    </row>
    <row r="9" ht="15">
      <c r="A9" s="160" t="s">
        <v>77</v>
      </c>
    </row>
    <row r="10" ht="15.75" thickBot="1"/>
    <row r="11" spans="1:8" ht="15.75" thickBot="1">
      <c r="A11" s="219" t="s">
        <v>60</v>
      </c>
      <c r="B11" s="220"/>
      <c r="C11" s="220"/>
      <c r="D11" s="220"/>
      <c r="E11" s="220"/>
      <c r="F11" s="220"/>
      <c r="G11" s="220"/>
      <c r="H11" s="221"/>
    </row>
    <row r="12" spans="1:10" ht="21.75" thickBot="1">
      <c r="A12" s="155" t="s">
        <v>61</v>
      </c>
      <c r="B12" s="156" t="s">
        <v>62</v>
      </c>
      <c r="C12" s="157" t="s">
        <v>126</v>
      </c>
      <c r="D12" s="157" t="s">
        <v>104</v>
      </c>
      <c r="E12" s="157" t="s">
        <v>72</v>
      </c>
      <c r="F12" s="157" t="s">
        <v>73</v>
      </c>
      <c r="G12" s="157" t="s">
        <v>127</v>
      </c>
      <c r="H12" s="158" t="s">
        <v>107</v>
      </c>
      <c r="J12" s="65" t="s">
        <v>83</v>
      </c>
    </row>
    <row r="13" spans="1:10" ht="15">
      <c r="A13" s="148"/>
      <c r="B13" s="148"/>
      <c r="C13" s="149"/>
      <c r="D13" s="150"/>
      <c r="E13" s="151"/>
      <c r="F13" s="152"/>
      <c r="G13" s="153"/>
      <c r="H13" s="154"/>
      <c r="J13" s="66"/>
    </row>
    <row r="14" spans="1:10" ht="15">
      <c r="A14" s="147"/>
      <c r="B14" s="147"/>
      <c r="C14" s="145"/>
      <c r="D14" s="2"/>
      <c r="E14" s="134"/>
      <c r="F14" s="135"/>
      <c r="G14" s="136"/>
      <c r="H14" s="14"/>
      <c r="J14" s="67"/>
    </row>
    <row r="15" spans="1:10" ht="15">
      <c r="A15" s="147"/>
      <c r="B15" s="147"/>
      <c r="C15" s="145"/>
      <c r="D15" s="2"/>
      <c r="E15" s="134"/>
      <c r="F15" s="135"/>
      <c r="G15" s="136"/>
      <c r="H15" s="14"/>
      <c r="J15" s="67"/>
    </row>
    <row r="16" spans="1:10" ht="15">
      <c r="A16" s="147"/>
      <c r="B16" s="147"/>
      <c r="C16" s="145"/>
      <c r="D16" s="2"/>
      <c r="E16" s="134"/>
      <c r="F16" s="135"/>
      <c r="G16" s="136"/>
      <c r="H16" s="14"/>
      <c r="J16" s="67"/>
    </row>
    <row r="17" spans="1:10" ht="15">
      <c r="A17" s="147"/>
      <c r="B17" s="147"/>
      <c r="C17" s="145"/>
      <c r="D17" s="2"/>
      <c r="E17" s="134"/>
      <c r="F17" s="135"/>
      <c r="G17" s="136"/>
      <c r="H17" s="14"/>
      <c r="J17" s="67"/>
    </row>
    <row r="18" spans="1:10" ht="15">
      <c r="A18" s="147"/>
      <c r="B18" s="147"/>
      <c r="C18" s="145"/>
      <c r="D18" s="2"/>
      <c r="E18" s="134"/>
      <c r="F18" s="135"/>
      <c r="G18" s="136"/>
      <c r="H18" s="14"/>
      <c r="J18" s="67"/>
    </row>
    <row r="19" spans="1:10" ht="15">
      <c r="A19" s="147"/>
      <c r="B19" s="147"/>
      <c r="C19" s="145"/>
      <c r="D19" s="2"/>
      <c r="E19" s="134"/>
      <c r="F19" s="135"/>
      <c r="G19" s="136"/>
      <c r="H19" s="14"/>
      <c r="J19" s="67"/>
    </row>
    <row r="20" spans="1:10" ht="15">
      <c r="A20" s="147"/>
      <c r="B20" s="147"/>
      <c r="C20" s="145"/>
      <c r="D20" s="2"/>
      <c r="E20" s="134"/>
      <c r="F20" s="135"/>
      <c r="G20" s="136"/>
      <c r="H20" s="14"/>
      <c r="J20" s="67"/>
    </row>
    <row r="21" spans="1:10" ht="15">
      <c r="A21" s="147"/>
      <c r="B21" s="147"/>
      <c r="C21" s="145"/>
      <c r="D21" s="2"/>
      <c r="E21" s="134"/>
      <c r="F21" s="135"/>
      <c r="G21" s="136"/>
      <c r="H21" s="14"/>
      <c r="J21" s="67"/>
    </row>
    <row r="22" spans="1:10" ht="15">
      <c r="A22" s="147"/>
      <c r="B22" s="147"/>
      <c r="C22" s="145"/>
      <c r="D22" s="2"/>
      <c r="E22" s="134"/>
      <c r="F22" s="135"/>
      <c r="G22" s="136"/>
      <c r="H22" s="14"/>
      <c r="J22" s="67"/>
    </row>
    <row r="23" spans="1:10" ht="15">
      <c r="A23" s="147"/>
      <c r="B23" s="147"/>
      <c r="C23" s="145"/>
      <c r="D23" s="2"/>
      <c r="E23" s="134"/>
      <c r="F23" s="135"/>
      <c r="G23" s="136"/>
      <c r="H23" s="14"/>
      <c r="J23" s="67"/>
    </row>
    <row r="24" spans="1:10" ht="15">
      <c r="A24" s="147"/>
      <c r="B24" s="147"/>
      <c r="C24" s="145"/>
      <c r="D24" s="2"/>
      <c r="E24" s="134"/>
      <c r="F24" s="135"/>
      <c r="G24" s="136"/>
      <c r="H24" s="14"/>
      <c r="J24" s="67"/>
    </row>
    <row r="25" spans="1:10" ht="15">
      <c r="A25" s="147"/>
      <c r="B25" s="147"/>
      <c r="C25" s="145"/>
      <c r="D25" s="2"/>
      <c r="E25" s="134"/>
      <c r="F25" s="135"/>
      <c r="G25" s="136"/>
      <c r="H25" s="14"/>
      <c r="J25" s="67"/>
    </row>
    <row r="26" spans="1:10" ht="15">
      <c r="A26" s="147"/>
      <c r="B26" s="147"/>
      <c r="C26" s="145"/>
      <c r="D26" s="2"/>
      <c r="E26" s="134"/>
      <c r="F26" s="135"/>
      <c r="G26" s="136"/>
      <c r="H26" s="14"/>
      <c r="J26" s="67"/>
    </row>
    <row r="27" spans="1:10" ht="15">
      <c r="A27" s="147"/>
      <c r="B27" s="147"/>
      <c r="C27" s="145"/>
      <c r="D27" s="2"/>
      <c r="E27" s="134"/>
      <c r="F27" s="135"/>
      <c r="G27" s="136"/>
      <c r="H27" s="14"/>
      <c r="J27" s="67"/>
    </row>
    <row r="28" spans="1:10" ht="15">
      <c r="A28" s="147"/>
      <c r="B28" s="147"/>
      <c r="C28" s="145"/>
      <c r="D28" s="2"/>
      <c r="E28" s="134"/>
      <c r="F28" s="135"/>
      <c r="G28" s="136"/>
      <c r="H28" s="14"/>
      <c r="J28" s="67"/>
    </row>
    <row r="29" spans="1:10" ht="15">
      <c r="A29" s="147"/>
      <c r="B29" s="147"/>
      <c r="C29" s="145"/>
      <c r="D29" s="2"/>
      <c r="E29" s="134"/>
      <c r="F29" s="135"/>
      <c r="G29" s="136"/>
      <c r="H29" s="14"/>
      <c r="J29" s="67"/>
    </row>
    <row r="30" spans="1:10" ht="15.75" thickBot="1">
      <c r="A30" s="147"/>
      <c r="B30" s="147"/>
      <c r="C30" s="146"/>
      <c r="D30" s="4"/>
      <c r="E30" s="137"/>
      <c r="F30" s="138"/>
      <c r="G30" s="139"/>
      <c r="H30" s="17"/>
      <c r="J30" s="68"/>
    </row>
    <row r="31" spans="3:8" ht="15.75" thickBot="1">
      <c r="C31" s="1"/>
      <c r="D31" s="1"/>
      <c r="E31" s="1"/>
      <c r="F31" s="1"/>
      <c r="G31" s="1"/>
      <c r="H31" s="1"/>
    </row>
    <row r="32" spans="1:8" ht="15">
      <c r="A32" s="127" t="s">
        <v>59</v>
      </c>
      <c r="B32" s="141"/>
      <c r="C32" s="11">
        <f aca="true" t="shared" si="0" ref="C32:H32">SUM(C13:C30)</f>
        <v>0</v>
      </c>
      <c r="D32" s="11">
        <f t="shared" si="0"/>
        <v>0</v>
      </c>
      <c r="E32" s="11">
        <f t="shared" si="0"/>
        <v>0</v>
      </c>
      <c r="F32" s="11">
        <f t="shared" si="0"/>
        <v>0</v>
      </c>
      <c r="G32" s="176">
        <f t="shared" si="0"/>
        <v>0</v>
      </c>
      <c r="H32" s="12">
        <f t="shared" si="0"/>
        <v>0</v>
      </c>
    </row>
    <row r="33" spans="1:8" ht="15">
      <c r="A33" s="13" t="s">
        <v>4</v>
      </c>
      <c r="B33" s="142"/>
      <c r="C33" s="2"/>
      <c r="D33" s="2"/>
      <c r="E33" s="2"/>
      <c r="F33" s="2"/>
      <c r="G33" s="177">
        <f>G34-G32</f>
        <v>0</v>
      </c>
      <c r="H33" s="14"/>
    </row>
    <row r="34" spans="1:8" ht="15.75" thickBot="1">
      <c r="A34" s="125" t="s">
        <v>15</v>
      </c>
      <c r="B34" s="143"/>
      <c r="C34" s="4"/>
      <c r="D34" s="4"/>
      <c r="E34" s="4"/>
      <c r="F34" s="4"/>
      <c r="G34" s="180">
        <f>G32/70%</f>
        <v>0</v>
      </c>
      <c r="H34" s="17"/>
    </row>
    <row r="36" ht="15.75" thickBot="1"/>
    <row r="37" spans="1:3" ht="15.75" thickBot="1">
      <c r="A37" s="216" t="s">
        <v>63</v>
      </c>
      <c r="B37" s="217"/>
      <c r="C37" s="218"/>
    </row>
    <row r="38" spans="1:3" ht="21">
      <c r="A38" s="161" t="s">
        <v>12</v>
      </c>
      <c r="B38" s="162" t="s">
        <v>56</v>
      </c>
      <c r="C38" s="163" t="s">
        <v>14</v>
      </c>
    </row>
    <row r="39" spans="1:3" ht="15">
      <c r="A39" s="5"/>
      <c r="B39" s="3"/>
      <c r="C39" s="6"/>
    </row>
    <row r="40" spans="1:3" ht="15">
      <c r="A40" s="5"/>
      <c r="B40" s="3"/>
      <c r="C40" s="6"/>
    </row>
    <row r="41" spans="1:3" ht="15">
      <c r="A41" s="5"/>
      <c r="B41" s="3"/>
      <c r="C41" s="6"/>
    </row>
    <row r="42" spans="1:3" ht="15">
      <c r="A42" s="5"/>
      <c r="B42" s="3"/>
      <c r="C42" s="6"/>
    </row>
    <row r="43" spans="1:3" ht="15.75" thickBot="1">
      <c r="A43" s="45" t="s">
        <v>15</v>
      </c>
      <c r="B43" s="46"/>
      <c r="C43" s="47"/>
    </row>
    <row r="46" spans="1:9" ht="15">
      <c r="A46" s="112" t="s">
        <v>146</v>
      </c>
      <c r="B46" s="19"/>
      <c r="C46" s="19"/>
      <c r="D46" s="19"/>
      <c r="E46" s="19"/>
      <c r="F46" s="19"/>
      <c r="G46" s="19"/>
      <c r="H46" s="19"/>
      <c r="I46" s="19"/>
    </row>
    <row r="47" spans="1:9" ht="15">
      <c r="A47" s="1" t="s">
        <v>108</v>
      </c>
      <c r="B47" s="1"/>
      <c r="C47" s="1"/>
      <c r="D47" s="1"/>
      <c r="I47" s="19"/>
    </row>
    <row r="48" spans="1:9" ht="15">
      <c r="A48" s="1" t="s">
        <v>109</v>
      </c>
      <c r="B48" s="1"/>
      <c r="C48" s="1"/>
      <c r="D48" s="1"/>
      <c r="I48" s="19"/>
    </row>
    <row r="49" spans="1:9" ht="15">
      <c r="A49" s="19" t="s">
        <v>128</v>
      </c>
      <c r="B49" s="19"/>
      <c r="C49" s="19"/>
      <c r="D49" s="19"/>
      <c r="E49" s="19"/>
      <c r="F49" s="19"/>
      <c r="G49" s="19"/>
      <c r="H49" s="19"/>
      <c r="I49" s="19"/>
    </row>
    <row r="50" spans="1:9" ht="15">
      <c r="A50" s="19" t="s">
        <v>129</v>
      </c>
      <c r="B50" s="19"/>
      <c r="C50" s="19"/>
      <c r="D50" s="19"/>
      <c r="E50" s="19"/>
      <c r="F50" s="19"/>
      <c r="G50" s="19"/>
      <c r="H50" s="19"/>
      <c r="I50" s="19"/>
    </row>
    <row r="51" spans="1:9" ht="15">
      <c r="A51" s="19" t="s">
        <v>130</v>
      </c>
      <c r="B51" s="19"/>
      <c r="C51" s="19"/>
      <c r="D51" s="19"/>
      <c r="E51" s="19"/>
      <c r="F51" s="19"/>
      <c r="G51" s="19"/>
      <c r="H51" s="19"/>
      <c r="I51" s="19"/>
    </row>
    <row r="52" spans="1:9" ht="15">
      <c r="A52" s="19" t="s">
        <v>131</v>
      </c>
      <c r="B52" s="19"/>
      <c r="C52" s="19"/>
      <c r="D52" s="19"/>
      <c r="E52" s="19"/>
      <c r="F52" s="19"/>
      <c r="G52" s="19"/>
      <c r="H52" s="19"/>
      <c r="I52" s="19"/>
    </row>
    <row r="53" spans="1:9" ht="15">
      <c r="A53" s="19" t="s">
        <v>132</v>
      </c>
      <c r="B53" s="19"/>
      <c r="C53" s="19"/>
      <c r="D53" s="19"/>
      <c r="E53" s="19"/>
      <c r="F53" s="19"/>
      <c r="G53" s="19"/>
      <c r="H53" s="19"/>
      <c r="I53" s="19"/>
    </row>
    <row r="54" spans="1:8" ht="15">
      <c r="A54" s="19" t="s">
        <v>133</v>
      </c>
      <c r="B54" s="19"/>
      <c r="C54" s="19"/>
      <c r="D54" s="19"/>
      <c r="E54" s="19"/>
      <c r="F54" s="19"/>
      <c r="G54" s="19"/>
      <c r="H54" s="19"/>
    </row>
    <row r="55" spans="1:8" ht="15">
      <c r="A55" s="19" t="s">
        <v>134</v>
      </c>
      <c r="B55" s="19"/>
      <c r="C55" s="19"/>
      <c r="D55" s="19"/>
      <c r="E55" s="19"/>
      <c r="F55" s="19"/>
      <c r="G55" s="19"/>
      <c r="H55" s="19"/>
    </row>
  </sheetData>
  <sheetProtection/>
  <mergeCells count="2">
    <mergeCell ref="A37:C37"/>
    <mergeCell ref="A11:H11"/>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55"/>
  <sheetViews>
    <sheetView zoomScalePageLayoutView="0" workbookViewId="0" topLeftCell="A10">
      <selection activeCell="A33" sqref="A33"/>
    </sheetView>
  </sheetViews>
  <sheetFormatPr defaultColWidth="9.00390625" defaultRowHeight="15.75"/>
  <cols>
    <col min="2" max="2" width="30.75390625" style="0" customWidth="1"/>
    <col min="10" max="10" width="42.75390625" style="0" customWidth="1"/>
  </cols>
  <sheetData>
    <row r="1" ht="15">
      <c r="A1" s="140" t="s">
        <v>64</v>
      </c>
    </row>
    <row r="3" spans="1:2" ht="15">
      <c r="A3" s="203" t="s">
        <v>93</v>
      </c>
      <c r="B3" s="204"/>
    </row>
    <row r="4" spans="1:7" ht="15">
      <c r="A4" s="201" t="s">
        <v>149</v>
      </c>
      <c r="B4" s="202"/>
      <c r="C4" s="202"/>
      <c r="D4" s="202"/>
      <c r="E4" s="202"/>
      <c r="F4" s="202"/>
      <c r="G4" s="202"/>
    </row>
    <row r="5" spans="1:7" ht="15.75" thickBot="1">
      <c r="A5" s="201" t="s">
        <v>148</v>
      </c>
      <c r="B5" s="202"/>
      <c r="C5" s="202"/>
      <c r="D5" s="202"/>
      <c r="E5" s="202"/>
      <c r="F5" s="202"/>
      <c r="G5" s="202"/>
    </row>
    <row r="6" spans="1:2" ht="15.75" thickBot="1">
      <c r="A6" s="128"/>
      <c r="B6" s="1" t="s">
        <v>10</v>
      </c>
    </row>
    <row r="7" spans="1:2" ht="15.75" thickBot="1">
      <c r="A7" s="129"/>
      <c r="B7" s="1" t="s">
        <v>0</v>
      </c>
    </row>
    <row r="8" spans="1:2" ht="15.75" thickBot="1">
      <c r="A8" s="130"/>
      <c r="B8" s="1" t="s">
        <v>11</v>
      </c>
    </row>
    <row r="9" ht="15">
      <c r="A9" s="160" t="s">
        <v>77</v>
      </c>
    </row>
    <row r="10" ht="15.75" thickBot="1"/>
    <row r="11" spans="1:8" ht="15.75" thickBot="1">
      <c r="A11" s="219" t="s">
        <v>64</v>
      </c>
      <c r="B11" s="220"/>
      <c r="C11" s="220"/>
      <c r="D11" s="220"/>
      <c r="E11" s="220"/>
      <c r="F11" s="220"/>
      <c r="G11" s="220"/>
      <c r="H11" s="221"/>
    </row>
    <row r="12" spans="1:10" ht="21.75" thickBot="1">
      <c r="A12" s="155" t="s">
        <v>61</v>
      </c>
      <c r="B12" s="156" t="s">
        <v>62</v>
      </c>
      <c r="C12" s="157" t="s">
        <v>126</v>
      </c>
      <c r="D12" s="157" t="s">
        <v>145</v>
      </c>
      <c r="E12" s="157" t="s">
        <v>72</v>
      </c>
      <c r="F12" s="157" t="s">
        <v>73</v>
      </c>
      <c r="G12" s="157" t="s">
        <v>127</v>
      </c>
      <c r="H12" s="158" t="s">
        <v>107</v>
      </c>
      <c r="J12" s="65" t="s">
        <v>83</v>
      </c>
    </row>
    <row r="13" spans="1:10" ht="15">
      <c r="A13" s="164"/>
      <c r="B13" s="165"/>
      <c r="C13" s="144"/>
      <c r="D13" s="11"/>
      <c r="E13" s="131"/>
      <c r="F13" s="132"/>
      <c r="G13" s="133"/>
      <c r="H13" s="12"/>
      <c r="J13" s="66"/>
    </row>
    <row r="14" spans="1:10" ht="15">
      <c r="A14" s="166"/>
      <c r="B14" s="147"/>
      <c r="C14" s="145"/>
      <c r="D14" s="2"/>
      <c r="E14" s="134"/>
      <c r="F14" s="135"/>
      <c r="G14" s="136"/>
      <c r="H14" s="14"/>
      <c r="J14" s="67"/>
    </row>
    <row r="15" spans="1:10" ht="15">
      <c r="A15" s="166"/>
      <c r="B15" s="147"/>
      <c r="C15" s="145"/>
      <c r="D15" s="2"/>
      <c r="E15" s="134"/>
      <c r="F15" s="135"/>
      <c r="G15" s="136"/>
      <c r="H15" s="14"/>
      <c r="J15" s="67"/>
    </row>
    <row r="16" spans="1:10" ht="15">
      <c r="A16" s="166"/>
      <c r="B16" s="147"/>
      <c r="C16" s="145"/>
      <c r="D16" s="2"/>
      <c r="E16" s="134"/>
      <c r="F16" s="135"/>
      <c r="G16" s="136"/>
      <c r="H16" s="14"/>
      <c r="J16" s="67"/>
    </row>
    <row r="17" spans="1:10" ht="15">
      <c r="A17" s="166"/>
      <c r="B17" s="147"/>
      <c r="C17" s="145"/>
      <c r="D17" s="2"/>
      <c r="E17" s="134"/>
      <c r="F17" s="135"/>
      <c r="G17" s="136"/>
      <c r="H17" s="14"/>
      <c r="J17" s="67"/>
    </row>
    <row r="18" spans="1:10" ht="15">
      <c r="A18" s="166"/>
      <c r="B18" s="147"/>
      <c r="C18" s="145"/>
      <c r="D18" s="2"/>
      <c r="E18" s="134"/>
      <c r="F18" s="135"/>
      <c r="G18" s="136"/>
      <c r="H18" s="14"/>
      <c r="J18" s="67"/>
    </row>
    <row r="19" spans="1:10" ht="15">
      <c r="A19" s="166"/>
      <c r="B19" s="147"/>
      <c r="C19" s="145"/>
      <c r="D19" s="2"/>
      <c r="E19" s="134"/>
      <c r="F19" s="135"/>
      <c r="G19" s="136"/>
      <c r="H19" s="14"/>
      <c r="J19" s="67"/>
    </row>
    <row r="20" spans="1:10" ht="15">
      <c r="A20" s="166"/>
      <c r="B20" s="147"/>
      <c r="C20" s="145"/>
      <c r="D20" s="2"/>
      <c r="E20" s="134"/>
      <c r="F20" s="135"/>
      <c r="G20" s="136"/>
      <c r="H20" s="14"/>
      <c r="J20" s="67"/>
    </row>
    <row r="21" spans="1:10" ht="15">
      <c r="A21" s="166"/>
      <c r="B21" s="147"/>
      <c r="C21" s="145"/>
      <c r="D21" s="2"/>
      <c r="E21" s="134"/>
      <c r="F21" s="135"/>
      <c r="G21" s="136"/>
      <c r="H21" s="14"/>
      <c r="J21" s="67"/>
    </row>
    <row r="22" spans="1:10" ht="15">
      <c r="A22" s="166"/>
      <c r="B22" s="147"/>
      <c r="C22" s="145"/>
      <c r="D22" s="2"/>
      <c r="E22" s="134"/>
      <c r="F22" s="135"/>
      <c r="G22" s="136"/>
      <c r="H22" s="14"/>
      <c r="J22" s="67"/>
    </row>
    <row r="23" spans="1:10" ht="15">
      <c r="A23" s="166"/>
      <c r="B23" s="147"/>
      <c r="C23" s="145"/>
      <c r="D23" s="2"/>
      <c r="E23" s="134"/>
      <c r="F23" s="135"/>
      <c r="G23" s="136"/>
      <c r="H23" s="14"/>
      <c r="J23" s="67"/>
    </row>
    <row r="24" spans="1:10" ht="15">
      <c r="A24" s="166"/>
      <c r="B24" s="147"/>
      <c r="C24" s="145"/>
      <c r="D24" s="2"/>
      <c r="E24" s="134"/>
      <c r="F24" s="135"/>
      <c r="G24" s="136"/>
      <c r="H24" s="14"/>
      <c r="J24" s="67"/>
    </row>
    <row r="25" spans="1:10" ht="15">
      <c r="A25" s="166"/>
      <c r="B25" s="147"/>
      <c r="C25" s="145"/>
      <c r="D25" s="2"/>
      <c r="E25" s="134"/>
      <c r="F25" s="135"/>
      <c r="G25" s="136"/>
      <c r="H25" s="14"/>
      <c r="J25" s="67"/>
    </row>
    <row r="26" spans="1:10" ht="15">
      <c r="A26" s="166"/>
      <c r="B26" s="147"/>
      <c r="C26" s="145"/>
      <c r="D26" s="2"/>
      <c r="E26" s="134"/>
      <c r="F26" s="135"/>
      <c r="G26" s="136"/>
      <c r="H26" s="14"/>
      <c r="J26" s="67"/>
    </row>
    <row r="27" spans="1:10" ht="15">
      <c r="A27" s="166"/>
      <c r="B27" s="147"/>
      <c r="C27" s="145"/>
      <c r="D27" s="2"/>
      <c r="E27" s="134"/>
      <c r="F27" s="135"/>
      <c r="G27" s="136"/>
      <c r="H27" s="14"/>
      <c r="J27" s="67"/>
    </row>
    <row r="28" spans="1:10" ht="15">
      <c r="A28" s="166"/>
      <c r="B28" s="147"/>
      <c r="C28" s="145"/>
      <c r="D28" s="2"/>
      <c r="E28" s="134"/>
      <c r="F28" s="135"/>
      <c r="G28" s="136"/>
      <c r="H28" s="14"/>
      <c r="J28" s="67"/>
    </row>
    <row r="29" spans="1:10" ht="15">
      <c r="A29" s="166"/>
      <c r="B29" s="147"/>
      <c r="C29" s="145"/>
      <c r="D29" s="2"/>
      <c r="E29" s="134"/>
      <c r="F29" s="135"/>
      <c r="G29" s="136"/>
      <c r="H29" s="14"/>
      <c r="J29" s="67"/>
    </row>
    <row r="30" spans="1:10" ht="15.75" thickBot="1">
      <c r="A30" s="167"/>
      <c r="B30" s="168"/>
      <c r="C30" s="146"/>
      <c r="D30" s="4"/>
      <c r="E30" s="137"/>
      <c r="F30" s="138"/>
      <c r="G30" s="139"/>
      <c r="H30" s="17"/>
      <c r="J30" s="68"/>
    </row>
    <row r="31" spans="1:8" ht="15.75" thickBot="1">
      <c r="A31" s="126"/>
      <c r="B31" s="126"/>
      <c r="C31" s="1"/>
      <c r="D31" s="1"/>
      <c r="E31" s="1"/>
      <c r="F31" s="1"/>
      <c r="G31" s="1"/>
      <c r="H31" s="1"/>
    </row>
    <row r="32" spans="1:8" ht="15">
      <c r="A32" s="127" t="s">
        <v>59</v>
      </c>
      <c r="B32" s="141"/>
      <c r="C32" s="11">
        <f aca="true" t="shared" si="0" ref="C32:H32">SUM(C13:C30)</f>
        <v>0</v>
      </c>
      <c r="D32" s="11">
        <f t="shared" si="0"/>
        <v>0</v>
      </c>
      <c r="E32" s="11">
        <f t="shared" si="0"/>
        <v>0</v>
      </c>
      <c r="F32" s="11">
        <f t="shared" si="0"/>
        <v>0</v>
      </c>
      <c r="G32" s="176">
        <f t="shared" si="0"/>
        <v>0</v>
      </c>
      <c r="H32" s="12">
        <f t="shared" si="0"/>
        <v>0</v>
      </c>
    </row>
    <row r="33" spans="1:8" ht="15">
      <c r="A33" s="13" t="s">
        <v>4</v>
      </c>
      <c r="B33" s="142"/>
      <c r="C33" s="2"/>
      <c r="D33" s="2"/>
      <c r="E33" s="2"/>
      <c r="F33" s="2"/>
      <c r="G33" s="177">
        <f>G34-G32</f>
        <v>0</v>
      </c>
      <c r="H33" s="14"/>
    </row>
    <row r="34" spans="1:8" ht="15.75" thickBot="1">
      <c r="A34" s="125" t="s">
        <v>59</v>
      </c>
      <c r="B34" s="143"/>
      <c r="C34" s="4"/>
      <c r="D34" s="4"/>
      <c r="E34" s="4"/>
      <c r="F34" s="4"/>
      <c r="G34" s="180">
        <f>G32/70%</f>
        <v>0</v>
      </c>
      <c r="H34" s="17"/>
    </row>
    <row r="35" spans="1:8" ht="15">
      <c r="A35" s="126"/>
      <c r="B35" s="126"/>
      <c r="C35" s="126"/>
      <c r="D35" s="126"/>
      <c r="E35" s="126"/>
      <c r="F35" s="126"/>
      <c r="G35" s="126"/>
      <c r="H35" s="126"/>
    </row>
    <row r="36" spans="1:8" ht="15.75" thickBot="1">
      <c r="A36" s="126"/>
      <c r="B36" s="126"/>
      <c r="C36" s="126"/>
      <c r="D36" s="126"/>
      <c r="E36" s="126"/>
      <c r="F36" s="126"/>
      <c r="G36" s="126"/>
      <c r="H36" s="126"/>
    </row>
    <row r="37" spans="1:8" ht="15.75" thickBot="1">
      <c r="A37" s="219" t="s">
        <v>63</v>
      </c>
      <c r="B37" s="222"/>
      <c r="C37" s="223"/>
      <c r="D37" s="126"/>
      <c r="E37" s="126"/>
      <c r="F37" s="126"/>
      <c r="G37" s="126"/>
      <c r="H37" s="126"/>
    </row>
    <row r="38" spans="1:8" ht="21">
      <c r="A38" s="161" t="s">
        <v>12</v>
      </c>
      <c r="B38" s="162" t="s">
        <v>56</v>
      </c>
      <c r="C38" s="163" t="s">
        <v>14</v>
      </c>
      <c r="D38" s="126"/>
      <c r="E38" s="126"/>
      <c r="F38" s="126"/>
      <c r="G38" s="126"/>
      <c r="H38" s="126"/>
    </row>
    <row r="39" spans="1:8" ht="15">
      <c r="A39" s="5"/>
      <c r="B39" s="3"/>
      <c r="C39" s="6"/>
      <c r="D39" s="126"/>
      <c r="E39" s="126"/>
      <c r="F39" s="126"/>
      <c r="G39" s="126"/>
      <c r="H39" s="126"/>
    </row>
    <row r="40" spans="1:8" ht="15">
      <c r="A40" s="5"/>
      <c r="B40" s="3"/>
      <c r="C40" s="6"/>
      <c r="D40" s="126"/>
      <c r="E40" s="126"/>
      <c r="F40" s="126"/>
      <c r="G40" s="126"/>
      <c r="H40" s="126"/>
    </row>
    <row r="41" spans="1:8" ht="15">
      <c r="A41" s="5"/>
      <c r="B41" s="3"/>
      <c r="C41" s="6"/>
      <c r="D41" s="126"/>
      <c r="E41" s="126"/>
      <c r="F41" s="126"/>
      <c r="G41" s="126"/>
      <c r="H41" s="126"/>
    </row>
    <row r="42" spans="1:8" ht="15">
      <c r="A42" s="5"/>
      <c r="B42" s="3"/>
      <c r="C42" s="6"/>
      <c r="D42" s="126"/>
      <c r="E42" s="126"/>
      <c r="F42" s="126"/>
      <c r="G42" s="126"/>
      <c r="H42" s="126"/>
    </row>
    <row r="43" spans="1:8" ht="15.75" thickBot="1">
      <c r="A43" s="45" t="s">
        <v>15</v>
      </c>
      <c r="B43" s="46"/>
      <c r="C43" s="47"/>
      <c r="D43" s="126"/>
      <c r="E43" s="126"/>
      <c r="F43" s="126"/>
      <c r="G43" s="126"/>
      <c r="H43" s="126"/>
    </row>
    <row r="46" spans="1:9" ht="15">
      <c r="A46" s="112" t="s">
        <v>146</v>
      </c>
      <c r="B46" s="19"/>
      <c r="C46" s="19"/>
      <c r="D46" s="19"/>
      <c r="E46" s="19"/>
      <c r="F46" s="19"/>
      <c r="G46" s="19"/>
      <c r="H46" s="19"/>
      <c r="I46" s="19"/>
    </row>
    <row r="47" spans="1:9" ht="15">
      <c r="A47" s="1" t="s">
        <v>108</v>
      </c>
      <c r="B47" s="1"/>
      <c r="C47" s="1"/>
      <c r="D47" s="1"/>
      <c r="E47" s="126"/>
      <c r="F47" s="126"/>
      <c r="G47" s="126"/>
      <c r="H47" s="19"/>
      <c r="I47" s="19"/>
    </row>
    <row r="48" spans="1:9" ht="15">
      <c r="A48" s="1" t="s">
        <v>109</v>
      </c>
      <c r="B48" s="1"/>
      <c r="C48" s="1"/>
      <c r="D48" s="1"/>
      <c r="E48" s="126"/>
      <c r="F48" s="126"/>
      <c r="G48" s="126"/>
      <c r="H48" s="19"/>
      <c r="I48" s="19"/>
    </row>
    <row r="49" spans="1:9" ht="15">
      <c r="A49" s="19" t="s">
        <v>128</v>
      </c>
      <c r="B49" s="19"/>
      <c r="C49" s="19"/>
      <c r="D49" s="19"/>
      <c r="E49" s="19"/>
      <c r="F49" s="19"/>
      <c r="G49" s="19"/>
      <c r="H49" s="19"/>
      <c r="I49" s="19"/>
    </row>
    <row r="50" spans="1:9" ht="15">
      <c r="A50" s="19" t="s">
        <v>129</v>
      </c>
      <c r="B50" s="19"/>
      <c r="C50" s="19"/>
      <c r="D50" s="19"/>
      <c r="E50" s="19"/>
      <c r="F50" s="19"/>
      <c r="G50" s="19"/>
      <c r="H50" s="19"/>
      <c r="I50" s="19"/>
    </row>
    <row r="51" spans="1:9" ht="15">
      <c r="A51" s="19" t="s">
        <v>130</v>
      </c>
      <c r="B51" s="19"/>
      <c r="C51" s="19"/>
      <c r="D51" s="19"/>
      <c r="E51" s="19"/>
      <c r="F51" s="19"/>
      <c r="G51" s="19"/>
      <c r="H51" s="19"/>
      <c r="I51" s="19"/>
    </row>
    <row r="52" spans="1:9" ht="15">
      <c r="A52" s="19" t="s">
        <v>131</v>
      </c>
      <c r="B52" s="19"/>
      <c r="C52" s="19"/>
      <c r="D52" s="19"/>
      <c r="E52" s="19"/>
      <c r="F52" s="19"/>
      <c r="G52" s="19"/>
      <c r="H52" s="19"/>
      <c r="I52" s="19"/>
    </row>
    <row r="53" spans="1:9" ht="15">
      <c r="A53" s="19" t="s">
        <v>132</v>
      </c>
      <c r="B53" s="19"/>
      <c r="C53" s="19"/>
      <c r="D53" s="19"/>
      <c r="E53" s="19"/>
      <c r="F53" s="19"/>
      <c r="G53" s="19"/>
      <c r="H53" s="19"/>
      <c r="I53" s="19"/>
    </row>
    <row r="54" spans="1:7" ht="15">
      <c r="A54" s="19" t="s">
        <v>133</v>
      </c>
      <c r="B54" s="19"/>
      <c r="C54" s="19"/>
      <c r="D54" s="19"/>
      <c r="E54" s="19"/>
      <c r="F54" s="19"/>
      <c r="G54" s="19"/>
    </row>
    <row r="55" spans="1:7" ht="15">
      <c r="A55" s="19" t="s">
        <v>134</v>
      </c>
      <c r="B55" s="19"/>
      <c r="C55" s="19"/>
      <c r="D55" s="19"/>
      <c r="E55" s="19"/>
      <c r="F55" s="19"/>
      <c r="G55" s="19"/>
    </row>
  </sheetData>
  <sheetProtection/>
  <mergeCells count="2">
    <mergeCell ref="A11:H11"/>
    <mergeCell ref="A37:C3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J55"/>
  <sheetViews>
    <sheetView zoomScalePageLayoutView="0" workbookViewId="0" topLeftCell="A13">
      <selection activeCell="F40" sqref="F40"/>
    </sheetView>
  </sheetViews>
  <sheetFormatPr defaultColWidth="8.75390625" defaultRowHeight="15.75"/>
  <cols>
    <col min="1" max="1" width="8.75390625" style="126" customWidth="1"/>
    <col min="2" max="2" width="30.75390625" style="126" customWidth="1"/>
    <col min="3" max="9" width="8.75390625" style="126" customWidth="1"/>
    <col min="10" max="10" width="42.75390625" style="126" customWidth="1"/>
    <col min="11" max="16384" width="8.75390625" style="126" customWidth="1"/>
  </cols>
  <sheetData>
    <row r="1" ht="15">
      <c r="A1" s="175">
        <v>1</v>
      </c>
    </row>
    <row r="3" spans="1:2" ht="15">
      <c r="A3" s="203" t="s">
        <v>93</v>
      </c>
      <c r="B3" s="205"/>
    </row>
    <row r="4" spans="1:7" ht="15">
      <c r="A4" s="201" t="s">
        <v>149</v>
      </c>
      <c r="B4" s="202"/>
      <c r="C4" s="202"/>
      <c r="D4" s="202"/>
      <c r="E4" s="202"/>
      <c r="F4" s="202"/>
      <c r="G4" s="202"/>
    </row>
    <row r="5" spans="1:7" ht="15.75" thickBot="1">
      <c r="A5" s="201" t="s">
        <v>148</v>
      </c>
      <c r="B5" s="202"/>
      <c r="C5" s="202"/>
      <c r="D5" s="202"/>
      <c r="E5" s="202"/>
      <c r="F5" s="202"/>
      <c r="G5" s="202"/>
    </row>
    <row r="6" spans="1:2" ht="15.75" thickBot="1">
      <c r="A6" s="128"/>
      <c r="B6" s="1" t="s">
        <v>10</v>
      </c>
    </row>
    <row r="7" spans="1:2" ht="15.75" thickBot="1">
      <c r="A7" s="129"/>
      <c r="B7" s="1" t="s">
        <v>0</v>
      </c>
    </row>
    <row r="8" spans="1:2" ht="15.75" thickBot="1">
      <c r="A8" s="130"/>
      <c r="B8" s="1" t="s">
        <v>11</v>
      </c>
    </row>
    <row r="9" ht="15">
      <c r="A9" s="160" t="s">
        <v>77</v>
      </c>
    </row>
    <row r="10" ht="15.75" thickBot="1"/>
    <row r="11" spans="1:8" ht="15.75" thickBot="1">
      <c r="A11" s="219" t="s">
        <v>64</v>
      </c>
      <c r="B11" s="224"/>
      <c r="C11" s="224"/>
      <c r="D11" s="224"/>
      <c r="E11" s="224"/>
      <c r="F11" s="224"/>
      <c r="G11" s="224"/>
      <c r="H11" s="225"/>
    </row>
    <row r="12" spans="1:10" ht="21.75" thickBot="1">
      <c r="A12" s="155" t="s">
        <v>61</v>
      </c>
      <c r="B12" s="156" t="s">
        <v>62</v>
      </c>
      <c r="C12" s="157" t="s">
        <v>96</v>
      </c>
      <c r="D12" s="157" t="s">
        <v>104</v>
      </c>
      <c r="E12" s="157" t="s">
        <v>72</v>
      </c>
      <c r="F12" s="157" t="s">
        <v>73</v>
      </c>
      <c r="G12" s="157" t="s">
        <v>127</v>
      </c>
      <c r="H12" s="158" t="s">
        <v>107</v>
      </c>
      <c r="J12" s="170" t="s">
        <v>83</v>
      </c>
    </row>
    <row r="13" spans="1:10" ht="15">
      <c r="A13" s="164"/>
      <c r="B13" s="165"/>
      <c r="C13" s="144"/>
      <c r="D13" s="11"/>
      <c r="E13" s="131"/>
      <c r="F13" s="132"/>
      <c r="G13" s="133"/>
      <c r="H13" s="12"/>
      <c r="J13" s="171"/>
    </row>
    <row r="14" spans="1:10" ht="15">
      <c r="A14" s="166"/>
      <c r="B14" s="147"/>
      <c r="C14" s="145"/>
      <c r="D14" s="2"/>
      <c r="E14" s="134"/>
      <c r="F14" s="135"/>
      <c r="G14" s="136"/>
      <c r="H14" s="14"/>
      <c r="J14" s="172"/>
    </row>
    <row r="15" spans="1:10" ht="15">
      <c r="A15" s="166"/>
      <c r="B15" s="147"/>
      <c r="C15" s="145"/>
      <c r="D15" s="2"/>
      <c r="E15" s="134"/>
      <c r="F15" s="135"/>
      <c r="G15" s="136"/>
      <c r="H15" s="14"/>
      <c r="J15" s="172"/>
    </row>
    <row r="16" spans="1:10" ht="15">
      <c r="A16" s="166"/>
      <c r="B16" s="147"/>
      <c r="C16" s="145"/>
      <c r="D16" s="2"/>
      <c r="E16" s="134"/>
      <c r="F16" s="135"/>
      <c r="G16" s="136"/>
      <c r="H16" s="14"/>
      <c r="J16" s="172"/>
    </row>
    <row r="17" spans="1:10" ht="15">
      <c r="A17" s="166"/>
      <c r="B17" s="147"/>
      <c r="C17" s="145"/>
      <c r="D17" s="2"/>
      <c r="E17" s="134"/>
      <c r="F17" s="135"/>
      <c r="G17" s="136"/>
      <c r="H17" s="14"/>
      <c r="J17" s="172"/>
    </row>
    <row r="18" spans="1:10" ht="15">
      <c r="A18" s="166"/>
      <c r="B18" s="147"/>
      <c r="C18" s="145"/>
      <c r="D18" s="2"/>
      <c r="E18" s="134"/>
      <c r="F18" s="135"/>
      <c r="G18" s="136"/>
      <c r="H18" s="14"/>
      <c r="J18" s="172"/>
    </row>
    <row r="19" spans="1:10" ht="15">
      <c r="A19" s="166"/>
      <c r="B19" s="147"/>
      <c r="C19" s="145"/>
      <c r="D19" s="2"/>
      <c r="E19" s="134"/>
      <c r="F19" s="135"/>
      <c r="G19" s="136"/>
      <c r="H19" s="14"/>
      <c r="J19" s="172"/>
    </row>
    <row r="20" spans="1:10" ht="15">
      <c r="A20" s="166"/>
      <c r="B20" s="147"/>
      <c r="C20" s="145"/>
      <c r="D20" s="2"/>
      <c r="E20" s="134"/>
      <c r="F20" s="135"/>
      <c r="G20" s="136"/>
      <c r="H20" s="14"/>
      <c r="J20" s="172"/>
    </row>
    <row r="21" spans="1:10" ht="15">
      <c r="A21" s="166"/>
      <c r="B21" s="147"/>
      <c r="C21" s="145"/>
      <c r="D21" s="2"/>
      <c r="E21" s="134"/>
      <c r="F21" s="135"/>
      <c r="G21" s="136"/>
      <c r="H21" s="14"/>
      <c r="J21" s="172"/>
    </row>
    <row r="22" spans="1:10" ht="15">
      <c r="A22" s="166"/>
      <c r="B22" s="147"/>
      <c r="C22" s="145"/>
      <c r="D22" s="2"/>
      <c r="E22" s="134"/>
      <c r="F22" s="135"/>
      <c r="G22" s="136"/>
      <c r="H22" s="14"/>
      <c r="J22" s="172"/>
    </row>
    <row r="23" spans="1:10" ht="15">
      <c r="A23" s="166"/>
      <c r="B23" s="147"/>
      <c r="C23" s="145"/>
      <c r="D23" s="2"/>
      <c r="E23" s="134"/>
      <c r="F23" s="135"/>
      <c r="G23" s="136"/>
      <c r="H23" s="14"/>
      <c r="J23" s="172"/>
    </row>
    <row r="24" spans="1:10" ht="15">
      <c r="A24" s="166"/>
      <c r="B24" s="147"/>
      <c r="C24" s="145"/>
      <c r="D24" s="2"/>
      <c r="E24" s="134"/>
      <c r="F24" s="135"/>
      <c r="G24" s="136"/>
      <c r="H24" s="14"/>
      <c r="J24" s="172"/>
    </row>
    <row r="25" spans="1:10" ht="15">
      <c r="A25" s="166"/>
      <c r="B25" s="147"/>
      <c r="C25" s="145"/>
      <c r="D25" s="2"/>
      <c r="E25" s="134"/>
      <c r="F25" s="135"/>
      <c r="G25" s="136"/>
      <c r="H25" s="14"/>
      <c r="J25" s="172"/>
    </row>
    <row r="26" spans="1:10" ht="15">
      <c r="A26" s="166"/>
      <c r="B26" s="147"/>
      <c r="C26" s="145"/>
      <c r="D26" s="2"/>
      <c r="E26" s="134"/>
      <c r="F26" s="135"/>
      <c r="G26" s="136"/>
      <c r="H26" s="14"/>
      <c r="J26" s="172"/>
    </row>
    <row r="27" spans="1:10" ht="15">
      <c r="A27" s="166"/>
      <c r="B27" s="147"/>
      <c r="C27" s="145"/>
      <c r="D27" s="2"/>
      <c r="E27" s="134"/>
      <c r="F27" s="135"/>
      <c r="G27" s="136"/>
      <c r="H27" s="14"/>
      <c r="J27" s="172"/>
    </row>
    <row r="28" spans="1:10" ht="15">
      <c r="A28" s="166"/>
      <c r="B28" s="147"/>
      <c r="C28" s="145"/>
      <c r="D28" s="2"/>
      <c r="E28" s="134"/>
      <c r="F28" s="135"/>
      <c r="G28" s="136"/>
      <c r="H28" s="14"/>
      <c r="J28" s="172"/>
    </row>
    <row r="29" spans="1:10" ht="15">
      <c r="A29" s="166"/>
      <c r="B29" s="147"/>
      <c r="C29" s="145"/>
      <c r="D29" s="2"/>
      <c r="E29" s="134"/>
      <c r="F29" s="135"/>
      <c r="G29" s="136"/>
      <c r="H29" s="14"/>
      <c r="J29" s="172"/>
    </row>
    <row r="30" spans="1:10" ht="15.75" thickBot="1">
      <c r="A30" s="167"/>
      <c r="B30" s="168"/>
      <c r="C30" s="146"/>
      <c r="D30" s="4"/>
      <c r="E30" s="137"/>
      <c r="F30" s="138"/>
      <c r="G30" s="139"/>
      <c r="H30" s="17"/>
      <c r="J30" s="173"/>
    </row>
    <row r="31" spans="3:8" ht="15.75" thickBot="1">
      <c r="C31" s="1"/>
      <c r="D31" s="1"/>
      <c r="E31" s="1"/>
      <c r="F31" s="1"/>
      <c r="G31" s="1"/>
      <c r="H31" s="1"/>
    </row>
    <row r="32" spans="1:8" ht="15">
      <c r="A32" s="127" t="s">
        <v>59</v>
      </c>
      <c r="B32" s="141"/>
      <c r="C32" s="11">
        <f aca="true" t="shared" si="0" ref="C32:H32">SUM(C13:C30)</f>
        <v>0</v>
      </c>
      <c r="D32" s="11">
        <f t="shared" si="0"/>
        <v>0</v>
      </c>
      <c r="E32" s="11">
        <f t="shared" si="0"/>
        <v>0</v>
      </c>
      <c r="F32" s="11">
        <f t="shared" si="0"/>
        <v>0</v>
      </c>
      <c r="G32" s="176">
        <f t="shared" si="0"/>
        <v>0</v>
      </c>
      <c r="H32" s="12">
        <f t="shared" si="0"/>
        <v>0</v>
      </c>
    </row>
    <row r="33" spans="1:8" ht="15">
      <c r="A33" s="13" t="s">
        <v>4</v>
      </c>
      <c r="B33" s="142"/>
      <c r="C33" s="2"/>
      <c r="D33" s="2"/>
      <c r="E33" s="2"/>
      <c r="F33" s="2"/>
      <c r="G33" s="177">
        <f>G34-G32</f>
        <v>0</v>
      </c>
      <c r="H33" s="14"/>
    </row>
    <row r="34" spans="1:8" ht="15.75" thickBot="1">
      <c r="A34" s="125" t="s">
        <v>59</v>
      </c>
      <c r="B34" s="143"/>
      <c r="C34" s="4"/>
      <c r="D34" s="4"/>
      <c r="E34" s="4"/>
      <c r="F34" s="4"/>
      <c r="G34" s="180">
        <f>G32/70%</f>
        <v>0</v>
      </c>
      <c r="H34" s="17"/>
    </row>
    <row r="36" ht="15.75" thickBot="1"/>
    <row r="37" spans="1:3" ht="15.75" thickBot="1">
      <c r="A37" s="219" t="s">
        <v>63</v>
      </c>
      <c r="B37" s="226"/>
      <c r="C37" s="227"/>
    </row>
    <row r="38" spans="1:3" ht="21">
      <c r="A38" s="161" t="s">
        <v>12</v>
      </c>
      <c r="B38" s="162" t="s">
        <v>56</v>
      </c>
      <c r="C38" s="163" t="s">
        <v>14</v>
      </c>
    </row>
    <row r="39" spans="1:3" ht="15">
      <c r="A39" s="5"/>
      <c r="B39" s="3"/>
      <c r="C39" s="6"/>
    </row>
    <row r="40" spans="1:3" ht="15">
      <c r="A40" s="5"/>
      <c r="B40" s="3"/>
      <c r="C40" s="6"/>
    </row>
    <row r="41" spans="1:3" ht="15">
      <c r="A41" s="5"/>
      <c r="B41" s="3"/>
      <c r="C41" s="6"/>
    </row>
    <row r="42" spans="1:3" ht="15">
      <c r="A42" s="5"/>
      <c r="B42" s="3"/>
      <c r="C42" s="6"/>
    </row>
    <row r="43" spans="1:3" ht="15.75" thickBot="1">
      <c r="A43" s="174" t="s">
        <v>15</v>
      </c>
      <c r="B43" s="4"/>
      <c r="C43" s="17"/>
    </row>
    <row r="46" spans="1:9" ht="15">
      <c r="A46" s="112" t="s">
        <v>146</v>
      </c>
      <c r="B46" s="19"/>
      <c r="C46" s="19"/>
      <c r="D46" s="19"/>
      <c r="E46" s="19"/>
      <c r="F46" s="19"/>
      <c r="G46" s="19"/>
      <c r="H46" s="19"/>
      <c r="I46" s="19"/>
    </row>
    <row r="47" spans="1:9" ht="15">
      <c r="A47" s="1" t="s">
        <v>108</v>
      </c>
      <c r="B47" s="1"/>
      <c r="C47" s="1"/>
      <c r="D47" s="1"/>
      <c r="H47" s="19"/>
      <c r="I47" s="19"/>
    </row>
    <row r="48" spans="1:9" ht="15">
      <c r="A48" s="1" t="s">
        <v>109</v>
      </c>
      <c r="B48" s="1"/>
      <c r="C48" s="1"/>
      <c r="D48" s="1"/>
      <c r="H48" s="19"/>
      <c r="I48" s="19"/>
    </row>
    <row r="49" spans="1:9" ht="15">
      <c r="A49" s="19" t="s">
        <v>128</v>
      </c>
      <c r="B49" s="19"/>
      <c r="C49" s="19"/>
      <c r="D49" s="19"/>
      <c r="E49" s="19"/>
      <c r="F49" s="19"/>
      <c r="G49" s="19"/>
      <c r="H49" s="19"/>
      <c r="I49" s="19"/>
    </row>
    <row r="50" spans="1:9" ht="15">
      <c r="A50" s="19" t="s">
        <v>129</v>
      </c>
      <c r="B50" s="19"/>
      <c r="C50" s="19"/>
      <c r="D50" s="19"/>
      <c r="E50" s="19"/>
      <c r="F50" s="19"/>
      <c r="G50" s="19"/>
      <c r="H50" s="19"/>
      <c r="I50" s="19"/>
    </row>
    <row r="51" spans="1:9" ht="15">
      <c r="A51" s="19" t="s">
        <v>130</v>
      </c>
      <c r="B51" s="19"/>
      <c r="C51" s="19"/>
      <c r="D51" s="19"/>
      <c r="E51" s="19"/>
      <c r="F51" s="19"/>
      <c r="G51" s="19"/>
      <c r="H51" s="19"/>
      <c r="I51" s="19"/>
    </row>
    <row r="52" spans="1:9" ht="15">
      <c r="A52" s="19" t="s">
        <v>131</v>
      </c>
      <c r="B52" s="19"/>
      <c r="C52" s="19"/>
      <c r="D52" s="19"/>
      <c r="E52" s="19"/>
      <c r="F52" s="19"/>
      <c r="G52" s="19"/>
      <c r="H52" s="19"/>
      <c r="I52" s="19"/>
    </row>
    <row r="53" spans="1:9" ht="15">
      <c r="A53" s="19" t="s">
        <v>132</v>
      </c>
      <c r="B53" s="19"/>
      <c r="C53" s="19"/>
      <c r="D53" s="19"/>
      <c r="E53" s="19"/>
      <c r="F53" s="19"/>
      <c r="G53" s="19"/>
      <c r="H53" s="19"/>
      <c r="I53" s="19"/>
    </row>
    <row r="54" spans="1:7" ht="15">
      <c r="A54" s="19" t="s">
        <v>133</v>
      </c>
      <c r="B54" s="19"/>
      <c r="C54" s="19"/>
      <c r="D54" s="19"/>
      <c r="E54" s="19"/>
      <c r="F54" s="19"/>
      <c r="G54" s="19"/>
    </row>
    <row r="55" spans="1:7" ht="15">
      <c r="A55" s="19" t="s">
        <v>134</v>
      </c>
      <c r="B55" s="19"/>
      <c r="C55" s="19"/>
      <c r="D55" s="19"/>
      <c r="E55" s="19"/>
      <c r="F55" s="19"/>
      <c r="G55" s="19"/>
    </row>
  </sheetData>
  <sheetProtection/>
  <mergeCells count="2">
    <mergeCell ref="A11:H11"/>
    <mergeCell ref="A37:C3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J55"/>
  <sheetViews>
    <sheetView zoomScalePageLayoutView="0" workbookViewId="0" topLeftCell="A7">
      <selection activeCell="E38" sqref="E38"/>
    </sheetView>
  </sheetViews>
  <sheetFormatPr defaultColWidth="8.75390625" defaultRowHeight="15.75"/>
  <cols>
    <col min="1" max="1" width="8.75390625" style="126" customWidth="1"/>
    <col min="2" max="2" width="30.75390625" style="126" customWidth="1"/>
    <col min="3" max="9" width="8.75390625" style="126" customWidth="1"/>
    <col min="10" max="10" width="42.75390625" style="126" customWidth="1"/>
    <col min="11" max="16384" width="8.75390625" style="126" customWidth="1"/>
  </cols>
  <sheetData>
    <row r="1" ht="15">
      <c r="A1" s="140" t="s">
        <v>76</v>
      </c>
    </row>
    <row r="3" spans="1:2" ht="15">
      <c r="A3" s="203" t="s">
        <v>93</v>
      </c>
      <c r="B3" s="205"/>
    </row>
    <row r="4" spans="1:7" ht="15">
      <c r="A4" s="201" t="s">
        <v>149</v>
      </c>
      <c r="B4" s="202"/>
      <c r="C4" s="202"/>
      <c r="D4" s="202"/>
      <c r="E4" s="202"/>
      <c r="F4" s="202"/>
      <c r="G4" s="202"/>
    </row>
    <row r="5" spans="1:7" ht="15.75" thickBot="1">
      <c r="A5" s="201" t="s">
        <v>148</v>
      </c>
      <c r="B5" s="202"/>
      <c r="C5" s="202"/>
      <c r="D5" s="202"/>
      <c r="E5" s="202"/>
      <c r="F5" s="202"/>
      <c r="G5" s="202"/>
    </row>
    <row r="6" spans="1:2" ht="15.75" thickBot="1">
      <c r="A6" s="128"/>
      <c r="B6" s="1" t="s">
        <v>10</v>
      </c>
    </row>
    <row r="7" spans="1:2" ht="15.75" thickBot="1">
      <c r="A7" s="129"/>
      <c r="B7" s="1" t="s">
        <v>0</v>
      </c>
    </row>
    <row r="8" spans="1:2" ht="15.75" thickBot="1">
      <c r="A8" s="130"/>
      <c r="B8" s="1" t="s">
        <v>11</v>
      </c>
    </row>
    <row r="9" spans="1:3" ht="15">
      <c r="A9" s="160" t="s">
        <v>77</v>
      </c>
      <c r="B9" s="198"/>
      <c r="C9" s="199"/>
    </row>
    <row r="10" spans="1:3" ht="15.75" thickBot="1">
      <c r="A10" s="18"/>
      <c r="B10" s="198"/>
      <c r="C10" s="199"/>
    </row>
    <row r="11" spans="1:8" ht="15.75" thickBot="1">
      <c r="A11" s="219" t="s">
        <v>64</v>
      </c>
      <c r="B11" s="228"/>
      <c r="C11" s="228"/>
      <c r="D11" s="228"/>
      <c r="E11" s="228"/>
      <c r="F11" s="228"/>
      <c r="G11" s="228"/>
      <c r="H11" s="229"/>
    </row>
    <row r="12" spans="1:10" ht="21.75" thickBot="1">
      <c r="A12" s="155" t="s">
        <v>61</v>
      </c>
      <c r="B12" s="156" t="s">
        <v>62</v>
      </c>
      <c r="C12" s="157" t="s">
        <v>126</v>
      </c>
      <c r="D12" s="157" t="s">
        <v>104</v>
      </c>
      <c r="E12" s="157" t="s">
        <v>72</v>
      </c>
      <c r="F12" s="157" t="s">
        <v>73</v>
      </c>
      <c r="G12" s="157" t="s">
        <v>127</v>
      </c>
      <c r="H12" s="158" t="s">
        <v>107</v>
      </c>
      <c r="J12" s="170" t="s">
        <v>83</v>
      </c>
    </row>
    <row r="13" spans="1:10" ht="15">
      <c r="A13" s="164"/>
      <c r="B13" s="165"/>
      <c r="C13" s="144"/>
      <c r="D13" s="11"/>
      <c r="E13" s="131"/>
      <c r="F13" s="132"/>
      <c r="G13" s="133"/>
      <c r="H13" s="12"/>
      <c r="J13" s="171"/>
    </row>
    <row r="14" spans="1:10" ht="15">
      <c r="A14" s="166"/>
      <c r="B14" s="147"/>
      <c r="C14" s="145"/>
      <c r="D14" s="2"/>
      <c r="E14" s="134"/>
      <c r="F14" s="135"/>
      <c r="G14" s="136"/>
      <c r="H14" s="14"/>
      <c r="J14" s="172"/>
    </row>
    <row r="15" spans="1:10" ht="15">
      <c r="A15" s="166"/>
      <c r="B15" s="147"/>
      <c r="C15" s="145"/>
      <c r="D15" s="2"/>
      <c r="E15" s="134"/>
      <c r="F15" s="135"/>
      <c r="G15" s="136"/>
      <c r="H15" s="14"/>
      <c r="J15" s="172"/>
    </row>
    <row r="16" spans="1:10" ht="15">
      <c r="A16" s="166"/>
      <c r="B16" s="147"/>
      <c r="C16" s="145"/>
      <c r="D16" s="2"/>
      <c r="E16" s="134"/>
      <c r="F16" s="135"/>
      <c r="G16" s="136"/>
      <c r="H16" s="14"/>
      <c r="J16" s="172"/>
    </row>
    <row r="17" spans="1:10" ht="15">
      <c r="A17" s="166"/>
      <c r="B17" s="147"/>
      <c r="C17" s="145"/>
      <c r="D17" s="2"/>
      <c r="E17" s="134"/>
      <c r="F17" s="135"/>
      <c r="G17" s="136"/>
      <c r="H17" s="14"/>
      <c r="J17" s="172"/>
    </row>
    <row r="18" spans="1:10" ht="15">
      <c r="A18" s="166"/>
      <c r="B18" s="147"/>
      <c r="C18" s="145"/>
      <c r="D18" s="2"/>
      <c r="E18" s="134"/>
      <c r="F18" s="135"/>
      <c r="G18" s="136"/>
      <c r="H18" s="14"/>
      <c r="J18" s="172"/>
    </row>
    <row r="19" spans="1:10" ht="15">
      <c r="A19" s="166"/>
      <c r="B19" s="147"/>
      <c r="C19" s="145"/>
      <c r="D19" s="2"/>
      <c r="E19" s="134"/>
      <c r="F19" s="135"/>
      <c r="G19" s="136"/>
      <c r="H19" s="14"/>
      <c r="J19" s="172"/>
    </row>
    <row r="20" spans="1:10" ht="15">
      <c r="A20" s="166"/>
      <c r="B20" s="147"/>
      <c r="C20" s="145"/>
      <c r="D20" s="2"/>
      <c r="E20" s="134"/>
      <c r="F20" s="135"/>
      <c r="G20" s="136"/>
      <c r="H20" s="14"/>
      <c r="J20" s="172"/>
    </row>
    <row r="21" spans="1:10" ht="15">
      <c r="A21" s="166"/>
      <c r="B21" s="147"/>
      <c r="C21" s="145"/>
      <c r="D21" s="2"/>
      <c r="E21" s="134"/>
      <c r="F21" s="135"/>
      <c r="G21" s="136"/>
      <c r="H21" s="14"/>
      <c r="J21" s="172"/>
    </row>
    <row r="22" spans="1:10" ht="15">
      <c r="A22" s="166"/>
      <c r="B22" s="147"/>
      <c r="C22" s="145"/>
      <c r="D22" s="2"/>
      <c r="E22" s="134"/>
      <c r="F22" s="135"/>
      <c r="G22" s="136"/>
      <c r="H22" s="14"/>
      <c r="J22" s="172"/>
    </row>
    <row r="23" spans="1:10" ht="15">
      <c r="A23" s="166"/>
      <c r="B23" s="147"/>
      <c r="C23" s="145"/>
      <c r="D23" s="2"/>
      <c r="E23" s="134"/>
      <c r="F23" s="135"/>
      <c r="G23" s="136"/>
      <c r="H23" s="14"/>
      <c r="J23" s="172"/>
    </row>
    <row r="24" spans="1:10" ht="15">
      <c r="A24" s="166"/>
      <c r="B24" s="147"/>
      <c r="C24" s="145"/>
      <c r="D24" s="2"/>
      <c r="E24" s="134"/>
      <c r="F24" s="135"/>
      <c r="G24" s="136"/>
      <c r="H24" s="14"/>
      <c r="J24" s="172"/>
    </row>
    <row r="25" spans="1:10" ht="15">
      <c r="A25" s="166"/>
      <c r="B25" s="147"/>
      <c r="C25" s="145"/>
      <c r="D25" s="2"/>
      <c r="E25" s="134"/>
      <c r="F25" s="135"/>
      <c r="G25" s="136"/>
      <c r="H25" s="14"/>
      <c r="J25" s="172"/>
    </row>
    <row r="26" spans="1:10" ht="15">
      <c r="A26" s="166"/>
      <c r="B26" s="147"/>
      <c r="C26" s="145"/>
      <c r="D26" s="2"/>
      <c r="E26" s="134"/>
      <c r="F26" s="135"/>
      <c r="G26" s="136"/>
      <c r="H26" s="14"/>
      <c r="J26" s="172"/>
    </row>
    <row r="27" spans="1:10" ht="15">
      <c r="A27" s="166"/>
      <c r="B27" s="147"/>
      <c r="C27" s="145"/>
      <c r="D27" s="2"/>
      <c r="E27" s="134"/>
      <c r="F27" s="135"/>
      <c r="G27" s="136"/>
      <c r="H27" s="14"/>
      <c r="J27" s="172"/>
    </row>
    <row r="28" spans="1:10" ht="15">
      <c r="A28" s="166"/>
      <c r="B28" s="147"/>
      <c r="C28" s="145"/>
      <c r="D28" s="2"/>
      <c r="E28" s="134"/>
      <c r="F28" s="135"/>
      <c r="G28" s="136"/>
      <c r="H28" s="14"/>
      <c r="J28" s="172"/>
    </row>
    <row r="29" spans="1:10" ht="15">
      <c r="A29" s="166"/>
      <c r="B29" s="147"/>
      <c r="C29" s="145"/>
      <c r="D29" s="2"/>
      <c r="E29" s="134"/>
      <c r="F29" s="135"/>
      <c r="G29" s="136"/>
      <c r="H29" s="14"/>
      <c r="J29" s="172"/>
    </row>
    <row r="30" spans="1:10" ht="15.75" thickBot="1">
      <c r="A30" s="167"/>
      <c r="B30" s="168"/>
      <c r="C30" s="146"/>
      <c r="D30" s="4"/>
      <c r="E30" s="137"/>
      <c r="F30" s="138"/>
      <c r="G30" s="139"/>
      <c r="H30" s="17"/>
      <c r="J30" s="173"/>
    </row>
    <row r="31" spans="3:8" ht="15.75" thickBot="1">
      <c r="C31" s="1"/>
      <c r="D31" s="1"/>
      <c r="E31" s="1"/>
      <c r="F31" s="1"/>
      <c r="G31" s="1"/>
      <c r="H31" s="1"/>
    </row>
    <row r="32" spans="1:8" ht="15.75" thickBot="1">
      <c r="A32" s="125" t="s">
        <v>59</v>
      </c>
      <c r="B32" s="141"/>
      <c r="C32" s="11">
        <f aca="true" t="shared" si="0" ref="C32:H32">SUM(C13:C30)</f>
        <v>0</v>
      </c>
      <c r="D32" s="11">
        <f t="shared" si="0"/>
        <v>0</v>
      </c>
      <c r="E32" s="11">
        <f t="shared" si="0"/>
        <v>0</v>
      </c>
      <c r="F32" s="11">
        <f t="shared" si="0"/>
        <v>0</v>
      </c>
      <c r="G32" s="176">
        <f t="shared" si="0"/>
        <v>0</v>
      </c>
      <c r="H32" s="12">
        <f t="shared" si="0"/>
        <v>0</v>
      </c>
    </row>
    <row r="33" spans="1:8" ht="15">
      <c r="A33" s="13" t="s">
        <v>4</v>
      </c>
      <c r="B33" s="142"/>
      <c r="C33" s="2"/>
      <c r="D33" s="2"/>
      <c r="E33" s="2"/>
      <c r="F33" s="2"/>
      <c r="G33" s="177">
        <f>G34-G32</f>
        <v>0</v>
      </c>
      <c r="H33" s="14"/>
    </row>
    <row r="34" spans="1:8" ht="15.75" thickBot="1">
      <c r="A34" s="125" t="s">
        <v>59</v>
      </c>
      <c r="B34" s="143"/>
      <c r="C34" s="4"/>
      <c r="D34" s="4"/>
      <c r="E34" s="4"/>
      <c r="F34" s="4"/>
      <c r="G34" s="180">
        <f>G32/70%</f>
        <v>0</v>
      </c>
      <c r="H34" s="17"/>
    </row>
    <row r="36" ht="15.75" thickBot="1"/>
    <row r="37" spans="1:3" ht="15.75" thickBot="1">
      <c r="A37" s="219" t="s">
        <v>63</v>
      </c>
      <c r="B37" s="228"/>
      <c r="C37" s="229"/>
    </row>
    <row r="38" spans="1:3" ht="21">
      <c r="A38" s="161" t="s">
        <v>12</v>
      </c>
      <c r="B38" s="162" t="s">
        <v>56</v>
      </c>
      <c r="C38" s="163" t="s">
        <v>14</v>
      </c>
    </row>
    <row r="39" spans="1:3" ht="15">
      <c r="A39" s="5"/>
      <c r="B39" s="3"/>
      <c r="C39" s="6"/>
    </row>
    <row r="40" spans="1:3" ht="15">
      <c r="A40" s="5"/>
      <c r="B40" s="3"/>
      <c r="C40" s="6"/>
    </row>
    <row r="41" spans="1:3" ht="15">
      <c r="A41" s="5"/>
      <c r="B41" s="3"/>
      <c r="C41" s="6"/>
    </row>
    <row r="42" spans="1:3" ht="15">
      <c r="A42" s="5"/>
      <c r="B42" s="3"/>
      <c r="C42" s="6"/>
    </row>
    <row r="43" spans="1:3" ht="15.75" thickBot="1">
      <c r="A43" s="174" t="s">
        <v>15</v>
      </c>
      <c r="B43" s="4"/>
      <c r="C43" s="17"/>
    </row>
    <row r="45" spans="1:9" ht="15">
      <c r="A45" s="112"/>
      <c r="B45" s="19"/>
      <c r="C45" s="19"/>
      <c r="D45" s="19"/>
      <c r="E45" s="19"/>
      <c r="F45" s="19"/>
      <c r="G45" s="19"/>
      <c r="H45" s="19"/>
      <c r="I45" s="19"/>
    </row>
    <row r="46" spans="1:9" ht="15">
      <c r="A46" s="112" t="s">
        <v>146</v>
      </c>
      <c r="B46" s="19"/>
      <c r="C46" s="19"/>
      <c r="D46" s="19"/>
      <c r="E46" s="19"/>
      <c r="F46" s="19"/>
      <c r="G46" s="19"/>
      <c r="H46" s="19"/>
      <c r="I46" s="19"/>
    </row>
    <row r="47" spans="1:9" ht="15">
      <c r="A47" s="1" t="s">
        <v>108</v>
      </c>
      <c r="B47" s="1"/>
      <c r="C47" s="1"/>
      <c r="D47" s="1"/>
      <c r="H47" s="19"/>
      <c r="I47" s="19"/>
    </row>
    <row r="48" spans="1:9" ht="15">
      <c r="A48" s="1" t="s">
        <v>109</v>
      </c>
      <c r="B48" s="1"/>
      <c r="C48" s="1"/>
      <c r="D48" s="1"/>
      <c r="H48" s="19"/>
      <c r="I48" s="19"/>
    </row>
    <row r="49" spans="1:9" ht="15">
      <c r="A49" s="19" t="s">
        <v>128</v>
      </c>
      <c r="B49" s="19"/>
      <c r="C49" s="19"/>
      <c r="D49" s="19"/>
      <c r="E49" s="19"/>
      <c r="F49" s="19"/>
      <c r="G49" s="19"/>
      <c r="H49" s="19"/>
      <c r="I49" s="19"/>
    </row>
    <row r="50" spans="1:9" ht="15">
      <c r="A50" s="19" t="s">
        <v>129</v>
      </c>
      <c r="B50" s="19"/>
      <c r="C50" s="19"/>
      <c r="D50" s="19"/>
      <c r="E50" s="19"/>
      <c r="F50" s="19"/>
      <c r="G50" s="19"/>
      <c r="H50" s="19"/>
      <c r="I50" s="19"/>
    </row>
    <row r="51" spans="1:9" ht="15">
      <c r="A51" s="19" t="s">
        <v>130</v>
      </c>
      <c r="B51" s="19"/>
      <c r="C51" s="19"/>
      <c r="D51" s="19"/>
      <c r="E51" s="19"/>
      <c r="F51" s="19"/>
      <c r="G51" s="19"/>
      <c r="H51" s="19"/>
      <c r="I51" s="19"/>
    </row>
    <row r="52" spans="1:9" ht="15">
      <c r="A52" s="19" t="s">
        <v>131</v>
      </c>
      <c r="B52" s="19"/>
      <c r="C52" s="19"/>
      <c r="D52" s="19"/>
      <c r="E52" s="19"/>
      <c r="F52" s="19"/>
      <c r="G52" s="19"/>
      <c r="H52" s="19"/>
      <c r="I52" s="19"/>
    </row>
    <row r="53" spans="1:9" ht="15">
      <c r="A53" s="19" t="s">
        <v>132</v>
      </c>
      <c r="B53" s="19"/>
      <c r="C53" s="19"/>
      <c r="D53" s="19"/>
      <c r="E53" s="19"/>
      <c r="F53" s="19"/>
      <c r="G53" s="19"/>
      <c r="H53" s="19"/>
      <c r="I53" s="19"/>
    </row>
    <row r="54" spans="1:7" ht="15">
      <c r="A54" s="19" t="s">
        <v>133</v>
      </c>
      <c r="B54" s="19"/>
      <c r="C54" s="19"/>
      <c r="D54" s="19"/>
      <c r="E54" s="19"/>
      <c r="F54" s="19"/>
      <c r="G54" s="19"/>
    </row>
    <row r="55" spans="1:7" ht="15">
      <c r="A55" s="19" t="s">
        <v>134</v>
      </c>
      <c r="B55" s="19"/>
      <c r="C55" s="19"/>
      <c r="D55" s="19"/>
      <c r="E55" s="19"/>
      <c r="F55" s="19"/>
      <c r="G55" s="19"/>
    </row>
  </sheetData>
  <sheetProtection/>
  <mergeCells count="2">
    <mergeCell ref="A11:H11"/>
    <mergeCell ref="A37:C3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H21"/>
  <sheetViews>
    <sheetView zoomScalePageLayoutView="0" workbookViewId="0" topLeftCell="A1">
      <selection activeCell="H18" sqref="H18"/>
    </sheetView>
  </sheetViews>
  <sheetFormatPr defaultColWidth="8.75390625" defaultRowHeight="15.75"/>
  <cols>
    <col min="1" max="1" width="17.125" style="1" customWidth="1"/>
    <col min="2" max="2" width="10.375" style="1" customWidth="1"/>
    <col min="3" max="7" width="10.25390625" style="1" customWidth="1"/>
    <col min="8" max="8" width="42.75390625" style="1" customWidth="1"/>
    <col min="9" max="16384" width="8.75390625" style="1" customWidth="1"/>
  </cols>
  <sheetData>
    <row r="1" ht="13.5">
      <c r="A1" s="7" t="s">
        <v>75</v>
      </c>
    </row>
    <row r="2" spans="1:7" ht="13.5">
      <c r="A2" s="201" t="s">
        <v>149</v>
      </c>
      <c r="B2" s="202"/>
      <c r="C2" s="202"/>
      <c r="D2" s="202"/>
      <c r="E2" s="202"/>
      <c r="F2" s="202"/>
      <c r="G2" s="202"/>
    </row>
    <row r="3" spans="1:7" ht="13.5">
      <c r="A3" s="201" t="s">
        <v>148</v>
      </c>
      <c r="B3" s="202"/>
      <c r="C3" s="202"/>
      <c r="D3" s="202"/>
      <c r="E3" s="202"/>
      <c r="F3" s="202"/>
      <c r="G3" s="202"/>
    </row>
    <row r="7" ht="14.25" thickBot="1"/>
    <row r="8" spans="1:8" ht="27.75" thickBot="1">
      <c r="A8" s="169" t="s">
        <v>65</v>
      </c>
      <c r="B8" s="206" t="s">
        <v>66</v>
      </c>
      <c r="C8" s="207" t="s">
        <v>67</v>
      </c>
      <c r="D8" s="206" t="s">
        <v>68</v>
      </c>
      <c r="E8" s="206" t="s">
        <v>69</v>
      </c>
      <c r="F8" s="208">
        <v>1</v>
      </c>
      <c r="G8" s="206" t="s">
        <v>70</v>
      </c>
      <c r="H8" s="200" t="s">
        <v>1</v>
      </c>
    </row>
    <row r="9" spans="1:8" ht="15">
      <c r="A9" s="190" t="s">
        <v>72</v>
      </c>
      <c r="B9" s="195"/>
      <c r="C9" s="11"/>
      <c r="D9" s="11"/>
      <c r="E9" s="11"/>
      <c r="F9" s="11"/>
      <c r="G9" s="12"/>
      <c r="H9" s="193"/>
    </row>
    <row r="10" spans="1:8" ht="14.25" thickBot="1">
      <c r="A10" s="191" t="s">
        <v>73</v>
      </c>
      <c r="B10" s="196"/>
      <c r="C10" s="181"/>
      <c r="D10" s="181"/>
      <c r="E10" s="181"/>
      <c r="F10" s="181"/>
      <c r="G10" s="197"/>
      <c r="H10" s="194"/>
    </row>
    <row r="11" spans="1:8" ht="13.5">
      <c r="A11" s="191" t="s">
        <v>74</v>
      </c>
      <c r="B11" s="184">
        <f>'EdSpec PS'!J33</f>
        <v>0</v>
      </c>
      <c r="C11" s="176">
        <f>'EdSpec PS'!Q33</f>
        <v>0</v>
      </c>
      <c r="D11" s="176">
        <f>SD!G32</f>
        <v>0</v>
      </c>
      <c r="E11" s="176">
        <f>'DD'!G32</f>
        <v>0</v>
      </c>
      <c r="F11" s="176">
        <f>'100%'!G32</f>
        <v>0</v>
      </c>
      <c r="G11" s="185">
        <f>POE!G32</f>
        <v>0</v>
      </c>
      <c r="H11" s="182"/>
    </row>
    <row r="12" spans="1:8" ht="14.25" thickBot="1">
      <c r="A12" s="192" t="s">
        <v>4</v>
      </c>
      <c r="B12" s="186" t="e">
        <f>'EdSpec PS'!#REF!</f>
        <v>#REF!</v>
      </c>
      <c r="C12" s="177">
        <f>'EdSpec PS'!Q34</f>
        <v>0</v>
      </c>
      <c r="D12" s="177">
        <f>SD!G33</f>
        <v>0</v>
      </c>
      <c r="E12" s="177">
        <f>'DD'!G33</f>
        <v>0</v>
      </c>
      <c r="F12" s="177">
        <f>'100%'!G33</f>
        <v>0</v>
      </c>
      <c r="G12" s="187">
        <f>POE!G33</f>
        <v>0</v>
      </c>
      <c r="H12" s="182"/>
    </row>
    <row r="13" spans="1:8" ht="14.25" thickBot="1">
      <c r="A13" s="183" t="s">
        <v>71</v>
      </c>
      <c r="B13" s="188" t="e">
        <f>'EdSpec PS'!#REF!</f>
        <v>#REF!</v>
      </c>
      <c r="C13" s="180">
        <f>'EdSpec PS'!Q35</f>
        <v>0</v>
      </c>
      <c r="D13" s="180">
        <f>SD!G34</f>
        <v>0</v>
      </c>
      <c r="E13" s="180">
        <f>'DD'!G34</f>
        <v>0</v>
      </c>
      <c r="F13" s="180">
        <f>'100%'!G34</f>
        <v>0</v>
      </c>
      <c r="G13" s="189">
        <f>POE!G34</f>
        <v>0</v>
      </c>
      <c r="H13" s="182"/>
    </row>
    <row r="20" ht="13.5">
      <c r="A20" s="7" t="s">
        <v>83</v>
      </c>
    </row>
    <row r="21" ht="13.5">
      <c r="A21" s="1" t="s">
        <v>82</v>
      </c>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3:T78"/>
  <sheetViews>
    <sheetView zoomScaleSheetLayoutView="100" zoomScalePageLayoutView="0" workbookViewId="0" topLeftCell="A1">
      <selection activeCell="E7" sqref="E7"/>
    </sheetView>
  </sheetViews>
  <sheetFormatPr defaultColWidth="9.00390625" defaultRowHeight="15.75"/>
  <cols>
    <col min="1" max="1" width="7.875" style="0" customWidth="1"/>
    <col min="2" max="2" width="30.875" style="0" customWidth="1"/>
    <col min="3" max="4" width="8.75390625" style="0" customWidth="1"/>
    <col min="5" max="5" width="8.875" style="0" bestFit="1" customWidth="1"/>
    <col min="6" max="6" width="9.125" style="0" bestFit="1" customWidth="1"/>
    <col min="7" max="7" width="8.875" style="0" bestFit="1" customWidth="1"/>
    <col min="8" max="8" width="10.75390625" style="0" customWidth="1"/>
    <col min="9" max="9" width="9.125" style="0" bestFit="1" customWidth="1"/>
    <col min="10" max="10" width="9.25390625" style="0" bestFit="1" customWidth="1"/>
    <col min="11" max="11" width="10.25390625" style="0" bestFit="1" customWidth="1"/>
    <col min="12" max="12" width="1.875" style="0" customWidth="1"/>
    <col min="13" max="13" width="8.875" style="0" bestFit="1" customWidth="1"/>
    <col min="14" max="16" width="9.125" style="0" bestFit="1" customWidth="1"/>
    <col min="17" max="17" width="9.00390625" style="0" bestFit="1" customWidth="1"/>
    <col min="19" max="19" width="1.875" style="0" customWidth="1"/>
    <col min="20" max="20" width="42.625" style="0" customWidth="1"/>
  </cols>
  <sheetData>
    <row r="2" ht="15.75" thickBot="1"/>
    <row r="3" spans="1:20" ht="21" thickBot="1">
      <c r="A3" s="237" t="s">
        <v>136</v>
      </c>
      <c r="B3" s="238"/>
      <c r="C3" s="238"/>
      <c r="D3" s="238"/>
      <c r="E3" s="238"/>
      <c r="F3" s="238"/>
      <c r="G3" s="238"/>
      <c r="H3" s="238"/>
      <c r="I3" s="238"/>
      <c r="J3" s="238"/>
      <c r="K3" s="238"/>
      <c r="L3" s="238"/>
      <c r="M3" s="238"/>
      <c r="N3" s="238"/>
      <c r="O3" s="238"/>
      <c r="P3" s="238"/>
      <c r="Q3" s="238"/>
      <c r="R3" s="238"/>
      <c r="S3" s="238"/>
      <c r="T3" s="239"/>
    </row>
    <row r="4" spans="1:8" ht="15">
      <c r="A4" s="203" t="s">
        <v>135</v>
      </c>
      <c r="B4" s="204"/>
      <c r="C4" s="204"/>
      <c r="D4" s="204"/>
      <c r="E4" s="204"/>
      <c r="F4" s="204"/>
      <c r="G4" s="204"/>
      <c r="H4" s="204"/>
    </row>
    <row r="5" spans="1:8" ht="15">
      <c r="A5" s="209" t="s">
        <v>150</v>
      </c>
      <c r="B5" s="204"/>
      <c r="C5" s="204"/>
      <c r="D5" s="204"/>
      <c r="E5" s="204"/>
      <c r="F5" s="204"/>
      <c r="G5" s="204"/>
      <c r="H5" s="204"/>
    </row>
    <row r="6" ht="15.75" thickBot="1"/>
    <row r="7" spans="1:3" ht="15.75" thickBot="1">
      <c r="A7" s="24"/>
      <c r="B7" s="19" t="s">
        <v>10</v>
      </c>
      <c r="C7" s="19"/>
    </row>
    <row r="8" spans="1:18" ht="15.75" thickBot="1">
      <c r="A8" s="25"/>
      <c r="B8" s="19" t="s">
        <v>0</v>
      </c>
      <c r="C8" s="19"/>
      <c r="D8" s="19"/>
      <c r="E8" s="19"/>
      <c r="F8" s="19" t="s">
        <v>151</v>
      </c>
      <c r="G8" s="19"/>
      <c r="H8" s="19"/>
      <c r="I8" s="19"/>
      <c r="J8" s="19"/>
      <c r="K8" s="19"/>
      <c r="L8" s="19"/>
      <c r="M8" s="19"/>
      <c r="N8" s="19"/>
      <c r="O8" s="19"/>
      <c r="P8" s="19"/>
      <c r="Q8" s="19"/>
      <c r="R8" s="19"/>
    </row>
    <row r="9" spans="1:18" ht="15.75" thickBot="1">
      <c r="A9" s="26"/>
      <c r="B9" s="19" t="s">
        <v>11</v>
      </c>
      <c r="C9" s="19"/>
      <c r="D9" s="19"/>
      <c r="E9" s="19"/>
      <c r="F9" s="19" t="s">
        <v>152</v>
      </c>
      <c r="G9" s="19"/>
      <c r="H9" s="19"/>
      <c r="I9" s="19"/>
      <c r="J9" s="19"/>
      <c r="K9" s="19"/>
      <c r="L9" s="19"/>
      <c r="M9" s="19"/>
      <c r="N9" s="19"/>
      <c r="O9" s="19"/>
      <c r="P9" s="19"/>
      <c r="Q9" s="19"/>
      <c r="R9" s="19"/>
    </row>
    <row r="10" spans="4:18" ht="15">
      <c r="D10" s="19"/>
      <c r="E10" s="19"/>
      <c r="F10" s="19"/>
      <c r="G10" s="19"/>
      <c r="H10" s="19"/>
      <c r="I10" s="19"/>
      <c r="J10" s="19"/>
      <c r="K10" s="19"/>
      <c r="L10" s="19"/>
      <c r="M10" s="19"/>
      <c r="N10" s="19"/>
      <c r="O10" s="19"/>
      <c r="P10" s="19"/>
      <c r="Q10" s="19"/>
      <c r="R10" s="19"/>
    </row>
    <row r="11" spans="1:18" ht="15.75" thickBot="1">
      <c r="A11" s="19"/>
      <c r="B11" s="19"/>
      <c r="C11" s="19"/>
      <c r="D11" s="19"/>
      <c r="E11" s="19"/>
      <c r="F11" s="19"/>
      <c r="G11" s="19"/>
      <c r="H11" s="19"/>
      <c r="I11" s="19"/>
      <c r="J11" s="19"/>
      <c r="K11" s="19"/>
      <c r="L11" s="19"/>
      <c r="M11" s="19"/>
      <c r="N11" s="19"/>
      <c r="O11" s="19"/>
      <c r="P11" s="19"/>
      <c r="Q11" s="19"/>
      <c r="R11" s="19"/>
    </row>
    <row r="12" spans="1:18" ht="15.75" thickBot="1">
      <c r="A12" s="210" t="s">
        <v>9</v>
      </c>
      <c r="B12" s="211"/>
      <c r="C12" s="211"/>
      <c r="D12" s="211"/>
      <c r="E12" s="211"/>
      <c r="F12" s="211"/>
      <c r="G12" s="211"/>
      <c r="H12" s="211"/>
      <c r="I12" s="211"/>
      <c r="J12" s="211"/>
      <c r="K12" s="212"/>
      <c r="L12" s="19"/>
      <c r="M12" s="210" t="s">
        <v>58</v>
      </c>
      <c r="N12" s="235"/>
      <c r="O12" s="235"/>
      <c r="P12" s="235"/>
      <c r="Q12" s="235"/>
      <c r="R12" s="236"/>
    </row>
    <row r="13" spans="1:20" ht="51" customHeight="1" thickBot="1">
      <c r="A13" s="20" t="s">
        <v>94</v>
      </c>
      <c r="B13" s="21" t="s">
        <v>56</v>
      </c>
      <c r="C13" s="22" t="s">
        <v>95</v>
      </c>
      <c r="D13" s="22" t="s">
        <v>96</v>
      </c>
      <c r="E13" s="22" t="s">
        <v>97</v>
      </c>
      <c r="F13" s="22" t="s">
        <v>98</v>
      </c>
      <c r="G13" s="22" t="s">
        <v>99</v>
      </c>
      <c r="H13" s="22" t="s">
        <v>100</v>
      </c>
      <c r="I13" s="22" t="s">
        <v>101</v>
      </c>
      <c r="J13" s="22" t="s">
        <v>74</v>
      </c>
      <c r="K13" s="28" t="s">
        <v>102</v>
      </c>
      <c r="L13" s="19"/>
      <c r="M13" s="116" t="s">
        <v>103</v>
      </c>
      <c r="N13" s="22" t="s">
        <v>104</v>
      </c>
      <c r="O13" s="22" t="s">
        <v>72</v>
      </c>
      <c r="P13" s="22" t="s">
        <v>105</v>
      </c>
      <c r="Q13" s="22" t="s">
        <v>106</v>
      </c>
      <c r="R13" s="23" t="s">
        <v>107</v>
      </c>
      <c r="T13" s="69" t="s">
        <v>83</v>
      </c>
    </row>
    <row r="14" spans="1:20" ht="15.75" thickBot="1">
      <c r="A14" s="78" t="s">
        <v>17</v>
      </c>
      <c r="B14" s="240" t="s">
        <v>16</v>
      </c>
      <c r="C14" s="241"/>
      <c r="D14" s="242"/>
      <c r="E14" s="242"/>
      <c r="F14" s="242"/>
      <c r="G14" s="242"/>
      <c r="H14" s="242"/>
      <c r="I14" s="242"/>
      <c r="J14" s="242"/>
      <c r="K14" s="93">
        <f>SUM(J15:J18)</f>
        <v>1972</v>
      </c>
      <c r="L14" s="19"/>
      <c r="M14" s="243"/>
      <c r="N14" s="244"/>
      <c r="O14" s="244"/>
      <c r="P14" s="244"/>
      <c r="Q14" s="245"/>
      <c r="R14" s="115">
        <f>SUM(Q15:Q18)</f>
        <v>1836</v>
      </c>
      <c r="T14" s="2"/>
    </row>
    <row r="15" spans="1:20" ht="15">
      <c r="A15" s="34" t="s">
        <v>18</v>
      </c>
      <c r="B15" s="35" t="s">
        <v>20</v>
      </c>
      <c r="C15" s="35"/>
      <c r="D15" s="35">
        <v>1</v>
      </c>
      <c r="E15" s="35">
        <v>28</v>
      </c>
      <c r="F15" s="35">
        <v>850</v>
      </c>
      <c r="G15" s="70">
        <f>F15/E15</f>
        <v>30.357142857142858</v>
      </c>
      <c r="H15" s="89">
        <v>850</v>
      </c>
      <c r="I15" s="70">
        <v>0</v>
      </c>
      <c r="J15" s="35">
        <f>D15*F15</f>
        <v>850</v>
      </c>
      <c r="K15" s="71"/>
      <c r="L15" s="19"/>
      <c r="M15" s="72">
        <v>1</v>
      </c>
      <c r="N15" s="73">
        <v>850</v>
      </c>
      <c r="O15" s="74">
        <f>M15*N15</f>
        <v>850</v>
      </c>
      <c r="P15" s="75"/>
      <c r="Q15" s="76">
        <f>O15</f>
        <v>850</v>
      </c>
      <c r="R15" s="77"/>
      <c r="T15" s="2"/>
    </row>
    <row r="16" spans="1:20" ht="15">
      <c r="A16" s="34" t="s">
        <v>19</v>
      </c>
      <c r="B16" s="35" t="s">
        <v>21</v>
      </c>
      <c r="C16" s="35"/>
      <c r="D16" s="35">
        <v>1</v>
      </c>
      <c r="E16" s="35">
        <v>0</v>
      </c>
      <c r="F16" s="35">
        <v>68</v>
      </c>
      <c r="G16" s="70">
        <v>0</v>
      </c>
      <c r="H16" s="89">
        <v>68</v>
      </c>
      <c r="I16" s="70">
        <v>0</v>
      </c>
      <c r="J16" s="35">
        <f>D16*F16</f>
        <v>68</v>
      </c>
      <c r="K16" s="36"/>
      <c r="L16" s="19"/>
      <c r="M16" s="43">
        <v>1</v>
      </c>
      <c r="N16" s="29">
        <v>68</v>
      </c>
      <c r="O16" s="74">
        <f>M16*N16</f>
        <v>68</v>
      </c>
      <c r="P16" s="52"/>
      <c r="Q16" s="76">
        <f>O16</f>
        <v>68</v>
      </c>
      <c r="R16" s="44"/>
      <c r="T16" s="2"/>
    </row>
    <row r="17" spans="1:20" ht="15">
      <c r="A17" s="34" t="s">
        <v>22</v>
      </c>
      <c r="B17" s="35" t="s">
        <v>23</v>
      </c>
      <c r="C17" s="35"/>
      <c r="D17" s="35">
        <v>1</v>
      </c>
      <c r="E17" s="35">
        <v>24</v>
      </c>
      <c r="F17" s="35">
        <v>850</v>
      </c>
      <c r="G17" s="70">
        <f>F17/E17</f>
        <v>35.416666666666664</v>
      </c>
      <c r="H17" s="89">
        <v>850</v>
      </c>
      <c r="I17" s="70">
        <v>0</v>
      </c>
      <c r="J17" s="35">
        <f>D17*F17</f>
        <v>850</v>
      </c>
      <c r="K17" s="36"/>
      <c r="L17" s="19"/>
      <c r="M17" s="43">
        <v>1</v>
      </c>
      <c r="N17" s="29">
        <v>850</v>
      </c>
      <c r="O17" s="74">
        <f>M17*N17</f>
        <v>850</v>
      </c>
      <c r="P17" s="52"/>
      <c r="Q17" s="76">
        <f>O17</f>
        <v>850</v>
      </c>
      <c r="R17" s="44"/>
      <c r="T17" s="2"/>
    </row>
    <row r="18" spans="1:20" ht="15.75" thickBot="1">
      <c r="A18" s="34" t="s">
        <v>24</v>
      </c>
      <c r="B18" s="35" t="s">
        <v>25</v>
      </c>
      <c r="C18" s="35"/>
      <c r="D18" s="35">
        <v>3</v>
      </c>
      <c r="E18" s="35">
        <v>0</v>
      </c>
      <c r="F18" s="35">
        <v>68</v>
      </c>
      <c r="G18" s="70">
        <v>0</v>
      </c>
      <c r="H18" s="89">
        <v>68</v>
      </c>
      <c r="I18" s="70">
        <v>0</v>
      </c>
      <c r="J18" s="35">
        <f>D18*F18</f>
        <v>204</v>
      </c>
      <c r="K18" s="86"/>
      <c r="L18" s="19"/>
      <c r="M18" s="43">
        <v>1</v>
      </c>
      <c r="N18" s="29">
        <v>68</v>
      </c>
      <c r="O18" s="74">
        <f>M18*N18</f>
        <v>68</v>
      </c>
      <c r="P18" s="52"/>
      <c r="Q18" s="76">
        <f>O18</f>
        <v>68</v>
      </c>
      <c r="R18" s="88"/>
      <c r="T18" s="2"/>
    </row>
    <row r="19" spans="1:20" ht="15.75" thickBot="1">
      <c r="A19" s="85" t="s">
        <v>30</v>
      </c>
      <c r="B19" s="246" t="s">
        <v>31</v>
      </c>
      <c r="C19" s="247"/>
      <c r="D19" s="247"/>
      <c r="E19" s="247"/>
      <c r="F19" s="247"/>
      <c r="G19" s="247"/>
      <c r="H19" s="247"/>
      <c r="I19" s="247"/>
      <c r="J19" s="247"/>
      <c r="K19" s="94">
        <f>SUM(J20:J21)</f>
        <v>9408</v>
      </c>
      <c r="L19" s="19"/>
      <c r="M19" s="248"/>
      <c r="N19" s="249"/>
      <c r="O19" s="249"/>
      <c r="P19" s="249"/>
      <c r="Q19" s="249"/>
      <c r="R19" s="93">
        <f>SUM(Q20:Q21)</f>
        <v>9408</v>
      </c>
      <c r="T19" s="2"/>
    </row>
    <row r="20" spans="1:20" ht="15">
      <c r="A20" s="34" t="s">
        <v>140</v>
      </c>
      <c r="B20" s="35" t="s">
        <v>137</v>
      </c>
      <c r="C20" s="84"/>
      <c r="D20" s="84">
        <v>6</v>
      </c>
      <c r="E20" s="84">
        <v>30</v>
      </c>
      <c r="F20" s="108">
        <v>1500</v>
      </c>
      <c r="G20" s="84">
        <f>F20/E20</f>
        <v>50</v>
      </c>
      <c r="H20" s="108">
        <v>1500</v>
      </c>
      <c r="I20" s="84">
        <v>0</v>
      </c>
      <c r="J20" s="84">
        <f>F20*D20</f>
        <v>9000</v>
      </c>
      <c r="K20" s="87"/>
      <c r="L20" s="19"/>
      <c r="M20" s="29">
        <v>6</v>
      </c>
      <c r="N20" s="80">
        <v>1500</v>
      </c>
      <c r="O20" s="81">
        <f>M20*N20</f>
        <v>9000</v>
      </c>
      <c r="P20" s="82"/>
      <c r="Q20" s="83">
        <f>M20*N20</f>
        <v>9000</v>
      </c>
      <c r="R20" s="77"/>
      <c r="T20" s="2"/>
    </row>
    <row r="21" spans="1:20" ht="15.75" thickBot="1">
      <c r="A21" s="34" t="s">
        <v>142</v>
      </c>
      <c r="B21" s="35" t="s">
        <v>32</v>
      </c>
      <c r="C21" s="84"/>
      <c r="D21" s="84">
        <v>6</v>
      </c>
      <c r="E21" s="84">
        <v>0</v>
      </c>
      <c r="F21" s="84">
        <v>68</v>
      </c>
      <c r="G21" s="84">
        <v>0</v>
      </c>
      <c r="H21" s="84">
        <v>68</v>
      </c>
      <c r="I21" s="84">
        <v>0</v>
      </c>
      <c r="J21" s="84">
        <f>F21*D21</f>
        <v>408</v>
      </c>
      <c r="K21" s="35"/>
      <c r="L21" s="19"/>
      <c r="M21" s="29">
        <v>6</v>
      </c>
      <c r="N21" s="80">
        <v>68</v>
      </c>
      <c r="O21" s="81">
        <f>M21*N21</f>
        <v>408</v>
      </c>
      <c r="P21" s="82"/>
      <c r="Q21" s="83">
        <f>N21*M21</f>
        <v>408</v>
      </c>
      <c r="R21" s="44"/>
      <c r="T21" s="2"/>
    </row>
    <row r="22" spans="1:20" ht="15.75" thickBot="1">
      <c r="A22" s="30" t="s">
        <v>27</v>
      </c>
      <c r="B22" s="230" t="s">
        <v>26</v>
      </c>
      <c r="C22" s="231"/>
      <c r="D22" s="231"/>
      <c r="E22" s="231"/>
      <c r="F22" s="231"/>
      <c r="G22" s="231"/>
      <c r="H22" s="231"/>
      <c r="I22" s="231"/>
      <c r="J22" s="231"/>
      <c r="K22" s="103">
        <f>SUM(J23:J25)</f>
        <v>11388</v>
      </c>
      <c r="L22" s="19"/>
      <c r="M22" s="232"/>
      <c r="N22" s="233"/>
      <c r="O22" s="233"/>
      <c r="P22" s="233"/>
      <c r="Q22" s="234"/>
      <c r="R22" s="96">
        <f>SUM(P23:P25)</f>
        <v>13000</v>
      </c>
      <c r="T22" s="2" t="s">
        <v>53</v>
      </c>
    </row>
    <row r="23" spans="1:20" ht="15">
      <c r="A23" s="34">
        <v>133</v>
      </c>
      <c r="B23" s="35" t="s">
        <v>6</v>
      </c>
      <c r="C23" s="35"/>
      <c r="D23" s="35">
        <v>1</v>
      </c>
      <c r="E23" s="35">
        <v>0</v>
      </c>
      <c r="F23" s="35">
        <v>6500</v>
      </c>
      <c r="G23" s="70">
        <v>0</v>
      </c>
      <c r="H23" s="89">
        <v>0</v>
      </c>
      <c r="I23" s="89">
        <v>6500</v>
      </c>
      <c r="J23" s="35">
        <v>6500</v>
      </c>
      <c r="K23" s="36"/>
      <c r="L23" s="19"/>
      <c r="M23" s="43">
        <v>1</v>
      </c>
      <c r="N23" s="29">
        <v>6500</v>
      </c>
      <c r="O23" s="49"/>
      <c r="P23" s="52">
        <v>6500</v>
      </c>
      <c r="Q23" s="55">
        <v>6500</v>
      </c>
      <c r="R23" s="44"/>
      <c r="T23" s="2"/>
    </row>
    <row r="24" spans="1:20" ht="15">
      <c r="A24" s="34">
        <v>134</v>
      </c>
      <c r="B24" s="35" t="s">
        <v>7</v>
      </c>
      <c r="C24" s="35"/>
      <c r="D24" s="35">
        <v>1</v>
      </c>
      <c r="E24" s="35">
        <v>0</v>
      </c>
      <c r="F24" s="35">
        <v>2888</v>
      </c>
      <c r="G24" s="70">
        <v>0</v>
      </c>
      <c r="H24" s="89">
        <v>0</v>
      </c>
      <c r="I24" s="89">
        <v>2888</v>
      </c>
      <c r="J24" s="35">
        <v>2888</v>
      </c>
      <c r="K24" s="36"/>
      <c r="L24" s="19"/>
      <c r="M24" s="43">
        <v>1</v>
      </c>
      <c r="N24" s="29">
        <v>4500</v>
      </c>
      <c r="O24" s="49"/>
      <c r="P24" s="52">
        <v>4500</v>
      </c>
      <c r="Q24" s="55">
        <v>4500</v>
      </c>
      <c r="R24" s="44"/>
      <c r="T24" s="2" t="s">
        <v>29</v>
      </c>
    </row>
    <row r="25" spans="1:20" ht="15.75" thickBot="1">
      <c r="A25" s="34">
        <v>135</v>
      </c>
      <c r="B25" s="35" t="s">
        <v>28</v>
      </c>
      <c r="C25" s="35"/>
      <c r="D25" s="35">
        <v>2</v>
      </c>
      <c r="E25" s="35">
        <v>0</v>
      </c>
      <c r="F25" s="35">
        <v>1000</v>
      </c>
      <c r="G25" s="70">
        <v>0</v>
      </c>
      <c r="H25" s="89">
        <v>0</v>
      </c>
      <c r="I25" s="89">
        <v>2000</v>
      </c>
      <c r="J25" s="35">
        <f>F25*2</f>
        <v>2000</v>
      </c>
      <c r="K25" s="36"/>
      <c r="L25" s="19"/>
      <c r="M25" s="43">
        <v>2</v>
      </c>
      <c r="N25" s="29">
        <v>1000</v>
      </c>
      <c r="O25" s="49"/>
      <c r="P25" s="52">
        <f>M25*N25</f>
        <v>2000</v>
      </c>
      <c r="Q25" s="55">
        <v>2000</v>
      </c>
      <c r="R25" s="44"/>
      <c r="T25" s="2"/>
    </row>
    <row r="26" spans="1:20" ht="15.75" thickBot="1">
      <c r="A26" s="30" t="s">
        <v>33</v>
      </c>
      <c r="B26" s="230" t="s">
        <v>34</v>
      </c>
      <c r="C26" s="231"/>
      <c r="D26" s="231"/>
      <c r="E26" s="231"/>
      <c r="F26" s="231"/>
      <c r="G26" s="231"/>
      <c r="H26" s="231"/>
      <c r="I26" s="231"/>
      <c r="J26" s="250"/>
      <c r="K26" s="95">
        <f>SUM(J27:J29)</f>
        <v>4372</v>
      </c>
      <c r="L26" s="19"/>
      <c r="M26" s="232"/>
      <c r="N26" s="233"/>
      <c r="O26" s="233"/>
      <c r="P26" s="233"/>
      <c r="Q26" s="234"/>
      <c r="R26" s="96">
        <f>SUM(Q27:Q29)</f>
        <v>4372</v>
      </c>
      <c r="T26" s="2"/>
    </row>
    <row r="27" spans="1:20" ht="15">
      <c r="A27" s="34" t="s">
        <v>139</v>
      </c>
      <c r="B27" s="35" t="s">
        <v>138</v>
      </c>
      <c r="C27" s="35"/>
      <c r="D27" s="35">
        <v>4</v>
      </c>
      <c r="E27" s="35">
        <v>24</v>
      </c>
      <c r="F27" s="35">
        <v>800</v>
      </c>
      <c r="G27" s="70">
        <f>F27/E27</f>
        <v>33.333333333333336</v>
      </c>
      <c r="H27" s="89">
        <v>800</v>
      </c>
      <c r="I27" s="89">
        <v>0</v>
      </c>
      <c r="J27" s="35">
        <f>F27*D27</f>
        <v>3200</v>
      </c>
      <c r="K27" s="36"/>
      <c r="L27" s="19"/>
      <c r="M27" s="43">
        <v>4</v>
      </c>
      <c r="N27" s="29">
        <v>800</v>
      </c>
      <c r="O27" s="49">
        <f>N27*M27</f>
        <v>3200</v>
      </c>
      <c r="P27" s="52"/>
      <c r="Q27" s="55">
        <f>O27</f>
        <v>3200</v>
      </c>
      <c r="R27" s="44"/>
      <c r="T27" s="2"/>
    </row>
    <row r="28" spans="1:20" ht="15">
      <c r="A28" s="34" t="s">
        <v>141</v>
      </c>
      <c r="B28" s="35" t="s">
        <v>35</v>
      </c>
      <c r="C28" s="35"/>
      <c r="D28" s="35">
        <v>4</v>
      </c>
      <c r="E28" s="35">
        <v>0</v>
      </c>
      <c r="F28" s="35">
        <v>68</v>
      </c>
      <c r="G28" s="70">
        <v>0</v>
      </c>
      <c r="H28" s="89">
        <v>68</v>
      </c>
      <c r="I28" s="70">
        <v>0</v>
      </c>
      <c r="J28" s="35">
        <f>F28*D28</f>
        <v>272</v>
      </c>
      <c r="K28" s="36"/>
      <c r="L28" s="19"/>
      <c r="M28" s="43">
        <v>4</v>
      </c>
      <c r="N28" s="29">
        <v>68</v>
      </c>
      <c r="O28" s="49">
        <f>M28*N28</f>
        <v>272</v>
      </c>
      <c r="P28" s="52"/>
      <c r="Q28" s="55">
        <f>O28</f>
        <v>272</v>
      </c>
      <c r="R28" s="44"/>
      <c r="T28" s="2"/>
    </row>
    <row r="29" spans="1:20" ht="15.75" thickBot="1">
      <c r="A29" s="34" t="s">
        <v>36</v>
      </c>
      <c r="B29" s="35" t="s">
        <v>37</v>
      </c>
      <c r="C29" s="35"/>
      <c r="D29" s="35">
        <v>2</v>
      </c>
      <c r="E29" s="35">
        <v>12</v>
      </c>
      <c r="F29" s="35">
        <v>450</v>
      </c>
      <c r="G29" s="70">
        <f>F29/E29</f>
        <v>37.5</v>
      </c>
      <c r="H29" s="89">
        <v>450</v>
      </c>
      <c r="I29" s="89">
        <v>0</v>
      </c>
      <c r="J29" s="35">
        <f>F29*D29</f>
        <v>900</v>
      </c>
      <c r="K29" s="36"/>
      <c r="L29" s="19"/>
      <c r="M29" s="43">
        <v>2</v>
      </c>
      <c r="N29" s="29">
        <v>450</v>
      </c>
      <c r="O29" s="49">
        <f>M29*N29</f>
        <v>900</v>
      </c>
      <c r="P29" s="52"/>
      <c r="Q29" s="55">
        <f>O29</f>
        <v>900</v>
      </c>
      <c r="R29" s="44"/>
      <c r="T29" s="2"/>
    </row>
    <row r="30" spans="1:20" ht="15.75" thickBot="1">
      <c r="A30" s="30"/>
      <c r="B30" s="230" t="s">
        <v>38</v>
      </c>
      <c r="C30" s="231"/>
      <c r="D30" s="231"/>
      <c r="E30" s="231"/>
      <c r="F30" s="231"/>
      <c r="G30" s="231"/>
      <c r="H30" s="231"/>
      <c r="I30" s="231"/>
      <c r="J30" s="250"/>
      <c r="K30" s="95">
        <f>SUM(J31:J33)</f>
        <v>19000</v>
      </c>
      <c r="L30" s="19"/>
      <c r="M30" s="232"/>
      <c r="N30" s="233"/>
      <c r="O30" s="233"/>
      <c r="P30" s="233"/>
      <c r="Q30" s="234"/>
      <c r="R30" s="96">
        <f>SUM(Q31:Q33)</f>
        <v>14500</v>
      </c>
      <c r="T30" s="2"/>
    </row>
    <row r="31" spans="1:20" ht="15">
      <c r="A31" s="34" t="s">
        <v>39</v>
      </c>
      <c r="B31" s="35" t="s">
        <v>40</v>
      </c>
      <c r="C31" s="35">
        <v>15</v>
      </c>
      <c r="D31" s="35">
        <v>1</v>
      </c>
      <c r="E31" s="35">
        <v>600</v>
      </c>
      <c r="F31" s="35">
        <v>9000</v>
      </c>
      <c r="G31" s="89">
        <v>15</v>
      </c>
      <c r="H31" s="89">
        <v>9000</v>
      </c>
      <c r="I31" s="89">
        <v>0</v>
      </c>
      <c r="J31" s="89">
        <v>9000</v>
      </c>
      <c r="K31" s="92"/>
      <c r="L31" s="19"/>
      <c r="M31" s="43">
        <v>1</v>
      </c>
      <c r="N31" s="29">
        <v>9000</v>
      </c>
      <c r="O31" s="49">
        <v>9000</v>
      </c>
      <c r="P31" s="52"/>
      <c r="Q31" s="55">
        <f>O31</f>
        <v>9000</v>
      </c>
      <c r="R31" s="44"/>
      <c r="T31" s="2"/>
    </row>
    <row r="32" spans="1:20" ht="15">
      <c r="A32" s="34" t="s">
        <v>41</v>
      </c>
      <c r="B32" s="35" t="s">
        <v>42</v>
      </c>
      <c r="C32" s="35"/>
      <c r="D32" s="35">
        <v>1</v>
      </c>
      <c r="E32" s="35"/>
      <c r="F32" s="35">
        <v>5500</v>
      </c>
      <c r="G32" s="89"/>
      <c r="H32" s="89">
        <v>5500</v>
      </c>
      <c r="I32" s="89"/>
      <c r="J32" s="89">
        <v>5500</v>
      </c>
      <c r="K32" s="92"/>
      <c r="L32" s="19"/>
      <c r="M32" s="43">
        <v>1</v>
      </c>
      <c r="N32" s="29">
        <v>5500</v>
      </c>
      <c r="O32" s="49">
        <v>5500</v>
      </c>
      <c r="P32" s="52"/>
      <c r="Q32" s="55">
        <v>5500</v>
      </c>
      <c r="R32" s="44"/>
      <c r="T32" s="2"/>
    </row>
    <row r="33" spans="1:20" ht="15">
      <c r="A33" s="34" t="s">
        <v>43</v>
      </c>
      <c r="B33" s="35" t="s">
        <v>44</v>
      </c>
      <c r="C33" s="35"/>
      <c r="D33" s="35">
        <v>1</v>
      </c>
      <c r="E33" s="35">
        <v>300</v>
      </c>
      <c r="F33" s="35">
        <v>4500</v>
      </c>
      <c r="G33" s="89"/>
      <c r="H33" s="89">
        <v>0</v>
      </c>
      <c r="I33" s="89">
        <v>4500</v>
      </c>
      <c r="J33" s="89">
        <v>4500</v>
      </c>
      <c r="K33" s="92"/>
      <c r="L33" s="19"/>
      <c r="M33" s="43"/>
      <c r="N33" s="29"/>
      <c r="O33" s="49"/>
      <c r="P33" s="52"/>
      <c r="Q33" s="55"/>
      <c r="R33" s="44"/>
      <c r="T33" s="2" t="s">
        <v>57</v>
      </c>
    </row>
    <row r="34" spans="1:18" ht="15.75" thickBot="1">
      <c r="A34" s="19"/>
      <c r="B34" s="19"/>
      <c r="C34" s="19"/>
      <c r="D34" s="19"/>
      <c r="E34" s="19"/>
      <c r="F34" s="19"/>
      <c r="G34" s="19"/>
      <c r="H34" s="19"/>
      <c r="I34" s="19"/>
      <c r="J34" s="19"/>
      <c r="K34" s="19"/>
      <c r="L34" s="19"/>
      <c r="M34" s="19"/>
      <c r="N34" s="19"/>
      <c r="O34" s="19"/>
      <c r="P34" s="19"/>
      <c r="Q34" s="19"/>
      <c r="R34" s="19"/>
    </row>
    <row r="35" spans="1:18" ht="15">
      <c r="A35" s="19"/>
      <c r="B35" s="104" t="s">
        <v>3</v>
      </c>
      <c r="C35" s="119"/>
      <c r="D35" s="41">
        <f>SUM(D15:D33)</f>
        <v>35</v>
      </c>
      <c r="E35" s="105">
        <f>SUM(E15:E33)</f>
        <v>1018</v>
      </c>
      <c r="F35" s="105">
        <f>SUM(F15:F33)</f>
        <v>34110</v>
      </c>
      <c r="G35" s="106"/>
      <c r="H35" s="105">
        <f>SUM(H15:H33)</f>
        <v>19222</v>
      </c>
      <c r="I35" s="105">
        <f>SUM(I15:I33)</f>
        <v>15888</v>
      </c>
      <c r="J35" s="105">
        <f>SUM(J15:J33)</f>
        <v>46140</v>
      </c>
      <c r="K35" s="120">
        <f>SUM(K15:K33)</f>
        <v>44168</v>
      </c>
      <c r="L35" s="19"/>
      <c r="M35" s="122">
        <f>SUM(M15:M33)</f>
        <v>32</v>
      </c>
      <c r="N35" s="90">
        <f>SUM(N15:N33)</f>
        <v>31222</v>
      </c>
      <c r="O35" s="90">
        <f>SUM(O15:O33)</f>
        <v>30116</v>
      </c>
      <c r="P35" s="90">
        <f>SUM(P15:P33)</f>
        <v>13000</v>
      </c>
      <c r="Q35" s="90">
        <f>SUM(Q15:Q33)</f>
        <v>43116</v>
      </c>
      <c r="R35" s="42"/>
    </row>
    <row r="36" spans="1:18" ht="15">
      <c r="A36" s="19"/>
      <c r="B36" s="107" t="s">
        <v>4</v>
      </c>
      <c r="C36" s="117"/>
      <c r="D36" s="29"/>
      <c r="E36" s="29"/>
      <c r="F36" s="29"/>
      <c r="G36" s="29"/>
      <c r="H36" s="29"/>
      <c r="I36" s="29"/>
      <c r="J36" s="118">
        <f>J37-J35</f>
        <v>19774.285714285725</v>
      </c>
      <c r="K36" s="44"/>
      <c r="L36" s="19"/>
      <c r="M36" s="43"/>
      <c r="N36" s="2"/>
      <c r="O36" s="2"/>
      <c r="P36" s="2"/>
      <c r="Q36" s="91">
        <f>Q37-Q35</f>
        <v>18478.285714285717</v>
      </c>
      <c r="R36" s="44"/>
    </row>
    <row r="37" spans="1:18" ht="15.75" thickBot="1">
      <c r="A37" s="19"/>
      <c r="B37" s="97" t="s">
        <v>5</v>
      </c>
      <c r="C37" s="98"/>
      <c r="D37" s="98"/>
      <c r="E37" s="98"/>
      <c r="F37" s="98"/>
      <c r="G37" s="98"/>
      <c r="H37" s="98"/>
      <c r="I37" s="98"/>
      <c r="J37" s="121">
        <f>J35/70%</f>
        <v>65914.28571428572</v>
      </c>
      <c r="K37" s="99"/>
      <c r="L37" s="19"/>
      <c r="M37" s="100"/>
      <c r="N37" s="101"/>
      <c r="O37" s="101"/>
      <c r="P37" s="101"/>
      <c r="Q37" s="121">
        <f>Q35/70%</f>
        <v>61594.28571428572</v>
      </c>
      <c r="R37" s="102"/>
    </row>
    <row r="38" spans="1:18" ht="15">
      <c r="A38" s="19"/>
      <c r="B38" s="19"/>
      <c r="C38" s="19"/>
      <c r="D38" s="19"/>
      <c r="E38" s="19"/>
      <c r="F38" s="19"/>
      <c r="G38" s="19"/>
      <c r="H38" s="19"/>
      <c r="I38" s="19"/>
      <c r="J38" s="19"/>
      <c r="K38" s="19"/>
      <c r="L38" s="19"/>
      <c r="M38" s="19"/>
      <c r="N38" s="19"/>
      <c r="O38" s="19"/>
      <c r="P38" s="19"/>
      <c r="Q38" s="19"/>
      <c r="R38" s="19"/>
    </row>
    <row r="39" spans="1:18" ht="15.75" thickBot="1">
      <c r="A39" s="19"/>
      <c r="B39" s="19"/>
      <c r="C39" s="19"/>
      <c r="D39" s="19"/>
      <c r="E39" s="19"/>
      <c r="F39" s="19"/>
      <c r="G39" s="19"/>
      <c r="H39" s="19"/>
      <c r="I39" s="19"/>
      <c r="J39" s="19"/>
      <c r="K39" s="19"/>
      <c r="L39" s="19"/>
      <c r="M39" s="19"/>
      <c r="N39" s="19"/>
      <c r="O39" s="19"/>
      <c r="P39" s="19"/>
      <c r="Q39" s="19"/>
      <c r="R39" s="19"/>
    </row>
    <row r="40" spans="1:18" ht="15.75" thickBot="1">
      <c r="A40" s="219" t="s">
        <v>8</v>
      </c>
      <c r="B40" s="222"/>
      <c r="C40" s="222"/>
      <c r="D40" s="222"/>
      <c r="E40" s="223"/>
      <c r="F40" s="60"/>
      <c r="G40" s="60"/>
      <c r="H40" s="60"/>
      <c r="I40" s="60"/>
      <c r="J40" s="60"/>
      <c r="K40" s="60"/>
      <c r="L40" s="19"/>
      <c r="M40" s="19"/>
      <c r="N40" s="19"/>
      <c r="O40" s="19"/>
      <c r="P40" s="19"/>
      <c r="Q40" s="19"/>
      <c r="R40" s="19"/>
    </row>
    <row r="41" spans="1:18" ht="33.75" customHeight="1">
      <c r="A41" s="57" t="s">
        <v>12</v>
      </c>
      <c r="B41" s="58" t="s">
        <v>13</v>
      </c>
      <c r="C41" s="58"/>
      <c r="D41" s="59" t="s">
        <v>2</v>
      </c>
      <c r="E41" s="62" t="s">
        <v>14</v>
      </c>
      <c r="F41" s="61"/>
      <c r="G41" s="61"/>
      <c r="H41" s="61"/>
      <c r="I41" s="61"/>
      <c r="J41" s="61"/>
      <c r="K41" s="61"/>
      <c r="L41" s="19"/>
      <c r="M41" s="19"/>
      <c r="N41" s="19"/>
      <c r="O41" s="19"/>
      <c r="P41" s="19"/>
      <c r="Q41" s="19"/>
      <c r="R41" s="19"/>
    </row>
    <row r="42" spans="1:18" ht="15">
      <c r="A42" s="5" t="s">
        <v>45</v>
      </c>
      <c r="B42" s="3" t="s">
        <v>46</v>
      </c>
      <c r="C42" s="3"/>
      <c r="D42" s="3"/>
      <c r="E42" s="109">
        <v>10658</v>
      </c>
      <c r="F42" s="18"/>
      <c r="G42" s="18"/>
      <c r="H42" s="18"/>
      <c r="I42" s="18"/>
      <c r="J42" s="18"/>
      <c r="K42" s="18"/>
      <c r="L42" s="19"/>
      <c r="M42" s="19"/>
      <c r="N42" s="19"/>
      <c r="O42" s="19"/>
      <c r="P42" s="19"/>
      <c r="Q42" s="19"/>
      <c r="R42" s="19"/>
    </row>
    <row r="43" spans="1:18" ht="15">
      <c r="A43" s="5" t="s">
        <v>47</v>
      </c>
      <c r="B43" s="3" t="s">
        <v>48</v>
      </c>
      <c r="C43" s="3"/>
      <c r="D43" s="3"/>
      <c r="E43" s="109">
        <v>3500</v>
      </c>
      <c r="F43" s="18"/>
      <c r="G43" s="18"/>
      <c r="H43" s="18"/>
      <c r="I43" s="18"/>
      <c r="J43" s="18"/>
      <c r="K43" s="18"/>
      <c r="L43" s="19"/>
      <c r="M43" s="19"/>
      <c r="N43" s="19"/>
      <c r="O43" s="19"/>
      <c r="P43" s="19"/>
      <c r="Q43" s="19"/>
      <c r="R43" s="19"/>
    </row>
    <row r="44" spans="1:18" ht="15">
      <c r="A44" s="5" t="s">
        <v>49</v>
      </c>
      <c r="B44" s="3" t="s">
        <v>50</v>
      </c>
      <c r="C44" s="3"/>
      <c r="D44" s="3"/>
      <c r="E44" s="109">
        <v>12000</v>
      </c>
      <c r="F44" s="18"/>
      <c r="G44" s="18"/>
      <c r="H44" s="18"/>
      <c r="I44" s="18"/>
      <c r="J44" s="18"/>
      <c r="K44" s="18"/>
      <c r="L44" s="19"/>
      <c r="M44" s="19"/>
      <c r="N44" s="19"/>
      <c r="O44" s="19"/>
      <c r="P44" s="19"/>
      <c r="Q44" s="19"/>
      <c r="R44" s="19"/>
    </row>
    <row r="45" spans="1:18" ht="15.75" thickBot="1">
      <c r="A45" s="8" t="s">
        <v>51</v>
      </c>
      <c r="B45" s="9" t="s">
        <v>52</v>
      </c>
      <c r="C45" s="9"/>
      <c r="D45" s="9"/>
      <c r="E45" s="110">
        <v>18000</v>
      </c>
      <c r="F45" s="18"/>
      <c r="G45" s="18"/>
      <c r="H45" s="18"/>
      <c r="I45" s="18"/>
      <c r="J45" s="18"/>
      <c r="K45" s="18"/>
      <c r="L45" s="19"/>
      <c r="M45" s="19"/>
      <c r="N45" s="19"/>
      <c r="O45" s="19"/>
      <c r="P45" s="19"/>
      <c r="Q45" s="19"/>
      <c r="R45" s="19"/>
    </row>
    <row r="46" spans="1:18" ht="15.75" thickBot="1">
      <c r="A46" s="63" t="s">
        <v>15</v>
      </c>
      <c r="B46" s="64"/>
      <c r="C46" s="64"/>
      <c r="D46" s="64"/>
      <c r="E46" s="111">
        <f>SUM(E42:E45)</f>
        <v>44158</v>
      </c>
      <c r="F46" s="19"/>
      <c r="G46" s="19"/>
      <c r="H46" s="19"/>
      <c r="I46" s="19"/>
      <c r="J46" s="19"/>
      <c r="K46" s="19"/>
      <c r="L46" s="19"/>
      <c r="M46" s="19"/>
      <c r="N46" s="19"/>
      <c r="O46" s="19"/>
      <c r="P46" s="19"/>
      <c r="Q46" s="19"/>
      <c r="R46" s="19"/>
    </row>
    <row r="47" spans="1:18" ht="15">
      <c r="A47" s="19"/>
      <c r="B47" s="19"/>
      <c r="C47" s="19"/>
      <c r="D47" s="19"/>
      <c r="E47" s="19"/>
      <c r="F47" s="19"/>
      <c r="G47" s="19"/>
      <c r="H47" s="19"/>
      <c r="I47" s="19"/>
      <c r="J47" s="19"/>
      <c r="K47" s="19"/>
      <c r="L47" s="19"/>
      <c r="M47" s="19"/>
      <c r="N47" s="19"/>
      <c r="O47" s="19"/>
      <c r="P47" s="19"/>
      <c r="Q47" s="19"/>
      <c r="R47" s="19"/>
    </row>
    <row r="48" spans="1:18" ht="15">
      <c r="A48" s="19"/>
      <c r="B48" s="19"/>
      <c r="C48" s="19"/>
      <c r="D48" s="19"/>
      <c r="E48" s="19"/>
      <c r="F48" s="19"/>
      <c r="G48" s="19"/>
      <c r="H48" s="19"/>
      <c r="I48" s="19"/>
      <c r="J48" s="19"/>
      <c r="K48" s="19"/>
      <c r="L48" s="19"/>
      <c r="M48" s="19"/>
      <c r="N48" s="19"/>
      <c r="O48" s="19"/>
      <c r="P48" s="19"/>
      <c r="Q48" s="19"/>
      <c r="R48" s="19"/>
    </row>
    <row r="49" spans="1:18" ht="15">
      <c r="A49" s="112" t="s">
        <v>81</v>
      </c>
      <c r="B49" s="112"/>
      <c r="C49" s="1"/>
      <c r="D49" s="19"/>
      <c r="E49" s="19"/>
      <c r="F49" s="19"/>
      <c r="G49" s="19"/>
      <c r="H49" s="19"/>
      <c r="I49" s="19"/>
      <c r="J49" s="19"/>
      <c r="K49" s="19"/>
      <c r="L49" s="19"/>
      <c r="M49" s="19"/>
      <c r="N49" s="19"/>
      <c r="O49" s="19"/>
      <c r="P49" s="19"/>
      <c r="Q49" s="19"/>
      <c r="R49" s="19"/>
    </row>
    <row r="50" spans="1:18" ht="15">
      <c r="A50" s="112" t="s">
        <v>54</v>
      </c>
      <c r="B50" s="19"/>
      <c r="C50" s="19"/>
      <c r="D50" s="19"/>
      <c r="E50" s="19"/>
      <c r="F50" s="19"/>
      <c r="G50" s="19"/>
      <c r="H50" s="19"/>
      <c r="I50" s="19"/>
      <c r="J50" s="19"/>
      <c r="K50" s="19"/>
      <c r="L50" s="19"/>
      <c r="M50" s="19"/>
      <c r="N50" s="19"/>
      <c r="O50" s="19"/>
      <c r="P50" s="19"/>
      <c r="Q50" s="19"/>
      <c r="R50" s="19"/>
    </row>
    <row r="51" spans="1:18" ht="15">
      <c r="A51" s="1" t="s">
        <v>108</v>
      </c>
      <c r="B51" s="1"/>
      <c r="C51" s="1"/>
      <c r="D51" s="1"/>
      <c r="E51" s="1"/>
      <c r="F51" s="19"/>
      <c r="G51" s="19"/>
      <c r="H51" s="19"/>
      <c r="I51" s="19"/>
      <c r="J51" s="19"/>
      <c r="K51" s="19"/>
      <c r="L51" s="19"/>
      <c r="M51" s="19"/>
      <c r="N51" s="19"/>
      <c r="O51" s="19"/>
      <c r="P51" s="19"/>
      <c r="Q51" s="19"/>
      <c r="R51" s="19"/>
    </row>
    <row r="52" spans="1:18" ht="15">
      <c r="A52" s="1" t="s">
        <v>109</v>
      </c>
      <c r="B52" s="1"/>
      <c r="C52" s="1"/>
      <c r="D52" s="1"/>
      <c r="E52" s="1"/>
      <c r="F52" s="19"/>
      <c r="G52" s="19"/>
      <c r="H52" s="19"/>
      <c r="I52" s="19"/>
      <c r="J52" s="19"/>
      <c r="K52" s="19"/>
      <c r="L52" s="19"/>
      <c r="M52" s="19"/>
      <c r="N52" s="19"/>
      <c r="O52" s="19"/>
      <c r="P52" s="19"/>
      <c r="Q52" s="19"/>
      <c r="R52" s="19"/>
    </row>
    <row r="53" spans="1:18" ht="15">
      <c r="A53" s="1" t="s">
        <v>110</v>
      </c>
      <c r="B53" s="1"/>
      <c r="C53" s="1"/>
      <c r="D53" s="1"/>
      <c r="E53" s="1"/>
      <c r="F53" s="19"/>
      <c r="G53" s="19"/>
      <c r="H53" s="19"/>
      <c r="I53" s="19"/>
      <c r="J53" s="19"/>
      <c r="K53" s="19"/>
      <c r="L53" s="19"/>
      <c r="M53" s="19"/>
      <c r="N53" s="19"/>
      <c r="O53" s="19"/>
      <c r="P53" s="19"/>
      <c r="Q53" s="19"/>
      <c r="R53" s="19"/>
    </row>
    <row r="54" spans="1:18" ht="15">
      <c r="A54" s="19" t="s">
        <v>111</v>
      </c>
      <c r="B54" s="19"/>
      <c r="C54" s="19"/>
      <c r="D54" s="19"/>
      <c r="E54" s="19"/>
      <c r="F54" s="19"/>
      <c r="G54" s="19"/>
      <c r="H54" s="19"/>
      <c r="I54" s="19"/>
      <c r="J54" s="19"/>
      <c r="K54" s="19"/>
      <c r="L54" s="19"/>
      <c r="M54" s="19"/>
      <c r="N54" s="19"/>
      <c r="O54" s="19"/>
      <c r="P54" s="19"/>
      <c r="Q54" s="19"/>
      <c r="R54" s="19"/>
    </row>
    <row r="55" spans="1:18" ht="15">
      <c r="A55" s="19" t="s">
        <v>112</v>
      </c>
      <c r="B55" s="19"/>
      <c r="C55" s="19"/>
      <c r="D55" s="19"/>
      <c r="E55" s="19"/>
      <c r="F55" s="19"/>
      <c r="G55" s="19"/>
      <c r="H55" s="19"/>
      <c r="I55" s="19"/>
      <c r="J55" s="19"/>
      <c r="K55" s="19"/>
      <c r="L55" s="19"/>
      <c r="M55" s="19"/>
      <c r="N55" s="19"/>
      <c r="O55" s="19"/>
      <c r="P55" s="19"/>
      <c r="Q55" s="19"/>
      <c r="R55" s="19"/>
    </row>
    <row r="56" spans="1:18" ht="15">
      <c r="A56" s="19" t="s">
        <v>113</v>
      </c>
      <c r="B56" s="19"/>
      <c r="C56" s="19"/>
      <c r="D56" s="19"/>
      <c r="E56" s="19"/>
      <c r="F56" s="19"/>
      <c r="G56" s="19"/>
      <c r="H56" s="19"/>
      <c r="I56" s="19"/>
      <c r="J56" s="19"/>
      <c r="K56" s="19"/>
      <c r="L56" s="19"/>
      <c r="M56" s="19"/>
      <c r="N56" s="19"/>
      <c r="O56" s="19"/>
      <c r="P56" s="19"/>
      <c r="Q56" s="19"/>
      <c r="R56" s="19"/>
    </row>
    <row r="57" spans="1:13" ht="15">
      <c r="A57" s="19" t="s">
        <v>114</v>
      </c>
      <c r="B57" s="19"/>
      <c r="C57" s="19"/>
      <c r="D57" s="19"/>
      <c r="E57" s="19"/>
      <c r="F57" s="19"/>
      <c r="G57" s="19"/>
      <c r="H57" s="19"/>
      <c r="I57" s="19"/>
      <c r="J57" s="19"/>
      <c r="K57" s="19"/>
      <c r="L57" s="19"/>
      <c r="M57" s="19"/>
    </row>
    <row r="58" spans="1:18" ht="15">
      <c r="A58" s="19" t="s">
        <v>115</v>
      </c>
      <c r="B58" s="19"/>
      <c r="C58" s="19"/>
      <c r="D58" s="19"/>
      <c r="E58" s="19"/>
      <c r="F58" s="19"/>
      <c r="G58" s="19"/>
      <c r="H58" s="19"/>
      <c r="I58" s="19"/>
      <c r="J58" s="19"/>
      <c r="K58" s="19"/>
      <c r="L58" s="19"/>
      <c r="M58" s="19"/>
      <c r="N58" s="19"/>
      <c r="O58" s="19"/>
      <c r="P58" s="19"/>
      <c r="Q58" s="19"/>
      <c r="R58" s="19"/>
    </row>
    <row r="59" spans="1:18" ht="15">
      <c r="A59" s="19" t="s">
        <v>116</v>
      </c>
      <c r="B59" s="19"/>
      <c r="C59" s="19"/>
      <c r="D59" s="19"/>
      <c r="E59" s="19"/>
      <c r="F59" s="19"/>
      <c r="G59" s="19"/>
      <c r="H59" s="19"/>
      <c r="I59" s="19"/>
      <c r="J59" s="19"/>
      <c r="K59" s="19"/>
      <c r="L59" s="19"/>
      <c r="M59" s="19"/>
      <c r="N59" s="19"/>
      <c r="O59" s="19"/>
      <c r="P59" s="19"/>
      <c r="Q59" s="19"/>
      <c r="R59" s="19"/>
    </row>
    <row r="60" spans="1:18" ht="15">
      <c r="A60" s="19" t="s">
        <v>117</v>
      </c>
      <c r="B60" s="19"/>
      <c r="C60" s="19"/>
      <c r="D60" s="19"/>
      <c r="E60" s="19"/>
      <c r="F60" s="19"/>
      <c r="G60" s="19"/>
      <c r="H60" s="19"/>
      <c r="I60" s="19"/>
      <c r="J60" s="19"/>
      <c r="K60" s="19"/>
      <c r="L60" s="19"/>
      <c r="M60" s="19"/>
      <c r="N60" s="19"/>
      <c r="O60" s="19"/>
      <c r="P60" s="19"/>
      <c r="Q60" s="19"/>
      <c r="R60" s="19"/>
    </row>
    <row r="61" spans="1:18" ht="15">
      <c r="A61" s="19" t="s">
        <v>118</v>
      </c>
      <c r="B61" s="19"/>
      <c r="C61" s="19"/>
      <c r="D61" s="19"/>
      <c r="E61" s="19"/>
      <c r="F61" s="19"/>
      <c r="G61" s="19"/>
      <c r="H61" s="19"/>
      <c r="I61" s="19"/>
      <c r="J61" s="19"/>
      <c r="K61" s="19"/>
      <c r="L61" s="19"/>
      <c r="M61" s="19"/>
      <c r="N61" s="19"/>
      <c r="O61" s="19"/>
      <c r="P61" s="19"/>
      <c r="Q61" s="19"/>
      <c r="R61" s="19"/>
    </row>
    <row r="62" spans="1:18" ht="15">
      <c r="A62" s="19"/>
      <c r="B62" s="19"/>
      <c r="C62" s="19"/>
      <c r="D62" s="19"/>
      <c r="E62" s="19"/>
      <c r="F62" s="19"/>
      <c r="G62" s="19"/>
      <c r="H62" s="19"/>
      <c r="I62" s="19"/>
      <c r="J62" s="19"/>
      <c r="K62" s="19"/>
      <c r="L62" s="19"/>
      <c r="M62" s="19"/>
      <c r="N62" s="19"/>
      <c r="O62" s="19"/>
      <c r="P62" s="19"/>
      <c r="Q62" s="19"/>
      <c r="R62" s="19"/>
    </row>
    <row r="63" spans="1:18" ht="15">
      <c r="A63" s="112" t="s">
        <v>80</v>
      </c>
      <c r="B63" s="19"/>
      <c r="C63" s="19"/>
      <c r="D63" s="19"/>
      <c r="E63" s="19"/>
      <c r="F63" s="19"/>
      <c r="G63" s="19"/>
      <c r="H63" s="19"/>
      <c r="I63" s="19"/>
      <c r="J63" s="19"/>
      <c r="K63" s="19"/>
      <c r="L63" s="19"/>
      <c r="M63" s="19"/>
      <c r="N63" s="19"/>
      <c r="O63" s="19"/>
      <c r="P63" s="19"/>
      <c r="Q63" s="19"/>
      <c r="R63" s="19"/>
    </row>
    <row r="64" spans="1:18" ht="15">
      <c r="A64" s="19" t="s">
        <v>119</v>
      </c>
      <c r="B64" s="19"/>
      <c r="C64" s="19"/>
      <c r="D64" s="19"/>
      <c r="E64" s="19"/>
      <c r="F64" s="19"/>
      <c r="G64" s="19"/>
      <c r="H64" s="19"/>
      <c r="I64" s="19"/>
      <c r="J64" s="19"/>
      <c r="K64" s="19"/>
      <c r="L64" s="19"/>
      <c r="M64" s="19"/>
      <c r="N64" s="19"/>
      <c r="O64" s="19"/>
      <c r="P64" s="19"/>
      <c r="Q64" s="19"/>
      <c r="R64" s="19"/>
    </row>
    <row r="65" spans="1:13" ht="15">
      <c r="A65" s="19" t="s">
        <v>120</v>
      </c>
      <c r="B65" s="19"/>
      <c r="C65" s="19"/>
      <c r="D65" s="19"/>
      <c r="E65" s="19"/>
      <c r="F65" s="19"/>
      <c r="G65" s="19"/>
      <c r="H65" s="19"/>
      <c r="I65" s="19"/>
      <c r="J65" s="19"/>
      <c r="K65" s="19"/>
      <c r="L65" s="19"/>
      <c r="M65" s="19"/>
    </row>
    <row r="66" spans="1:13" ht="15">
      <c r="A66" s="19" t="s">
        <v>121</v>
      </c>
      <c r="B66" s="19"/>
      <c r="C66" s="19"/>
      <c r="D66" s="19"/>
      <c r="E66" s="19"/>
      <c r="F66" s="19"/>
      <c r="G66" s="19"/>
      <c r="H66" s="19"/>
      <c r="I66" s="19"/>
      <c r="J66" s="19"/>
      <c r="K66" s="19"/>
      <c r="L66" s="19"/>
      <c r="M66" s="19"/>
    </row>
    <row r="67" spans="1:13" ht="15">
      <c r="A67" s="19" t="s">
        <v>122</v>
      </c>
      <c r="B67" s="19"/>
      <c r="C67" s="19"/>
      <c r="D67" s="19"/>
      <c r="E67" s="19"/>
      <c r="F67" s="19"/>
      <c r="G67" s="19"/>
      <c r="H67" s="19"/>
      <c r="I67" s="19"/>
      <c r="J67" s="19"/>
      <c r="K67" s="19"/>
      <c r="L67" s="19"/>
      <c r="M67" s="19"/>
    </row>
    <row r="68" spans="1:13" ht="15">
      <c r="A68" s="19" t="s">
        <v>123</v>
      </c>
      <c r="B68" s="19"/>
      <c r="C68" s="19"/>
      <c r="D68" s="19"/>
      <c r="E68" s="19"/>
      <c r="F68" s="19"/>
      <c r="G68" s="19"/>
      <c r="H68" s="19"/>
      <c r="I68" s="19"/>
      <c r="J68" s="19"/>
      <c r="K68" s="19"/>
      <c r="L68" s="19"/>
      <c r="M68" s="19"/>
    </row>
    <row r="69" spans="1:13" ht="15">
      <c r="A69" s="19" t="s">
        <v>124</v>
      </c>
      <c r="B69" s="19"/>
      <c r="C69" s="19"/>
      <c r="D69" s="19"/>
      <c r="E69" s="19"/>
      <c r="F69" s="19"/>
      <c r="G69" s="19"/>
      <c r="H69" s="19"/>
      <c r="I69" s="19"/>
      <c r="J69" s="19"/>
      <c r="K69" s="19"/>
      <c r="L69" s="19"/>
      <c r="M69" s="19"/>
    </row>
    <row r="70" spans="1:13" ht="15">
      <c r="A70" s="19" t="s">
        <v>125</v>
      </c>
      <c r="B70" s="19"/>
      <c r="C70" s="19"/>
      <c r="D70" s="19"/>
      <c r="E70" s="19"/>
      <c r="F70" s="19"/>
      <c r="G70" s="19"/>
      <c r="H70" s="19"/>
      <c r="I70" s="19"/>
      <c r="J70" s="19"/>
      <c r="K70" s="19"/>
      <c r="L70" s="19"/>
      <c r="M70" s="19"/>
    </row>
    <row r="71" spans="1:13" ht="15">
      <c r="A71" s="112"/>
      <c r="B71" s="19"/>
      <c r="C71" s="19"/>
      <c r="D71" s="19"/>
      <c r="E71" s="19"/>
      <c r="F71" s="19"/>
      <c r="G71" s="19"/>
      <c r="H71" s="19"/>
      <c r="I71" s="19"/>
      <c r="J71" s="19"/>
      <c r="K71" s="19"/>
      <c r="L71" s="19"/>
      <c r="M71" s="19"/>
    </row>
    <row r="72" spans="1:13" ht="15">
      <c r="A72" s="19"/>
      <c r="B72" s="19"/>
      <c r="C72" s="19"/>
      <c r="D72" s="19"/>
      <c r="E72" s="19"/>
      <c r="F72" s="19"/>
      <c r="G72" s="19"/>
      <c r="H72" s="19"/>
      <c r="I72" s="19"/>
      <c r="J72" s="19"/>
      <c r="K72" s="19"/>
      <c r="L72" s="19"/>
      <c r="M72" s="19"/>
    </row>
    <row r="73" spans="1:13" ht="15">
      <c r="A73" s="19"/>
      <c r="B73" s="19"/>
      <c r="C73" s="19"/>
      <c r="D73" s="19"/>
      <c r="E73" s="19"/>
      <c r="F73" s="19"/>
      <c r="G73" s="19"/>
      <c r="H73" s="19"/>
      <c r="I73" s="19"/>
      <c r="J73" s="19"/>
      <c r="K73" s="19"/>
      <c r="L73" s="19"/>
      <c r="M73" s="19"/>
    </row>
    <row r="74" spans="1:13" ht="15">
      <c r="A74" s="19"/>
      <c r="B74" s="19"/>
      <c r="C74" s="19"/>
      <c r="D74" s="19"/>
      <c r="E74" s="19"/>
      <c r="F74" s="19"/>
      <c r="G74" s="19"/>
      <c r="H74" s="19"/>
      <c r="I74" s="19"/>
      <c r="J74" s="19"/>
      <c r="K74" s="19"/>
      <c r="L74" s="19"/>
      <c r="M74" s="19"/>
    </row>
    <row r="75" spans="1:13" ht="15">
      <c r="A75" s="19"/>
      <c r="B75" s="19"/>
      <c r="C75" s="19"/>
      <c r="D75" s="19"/>
      <c r="E75" s="19"/>
      <c r="F75" s="19"/>
      <c r="G75" s="19"/>
      <c r="H75" s="19"/>
      <c r="I75" s="19"/>
      <c r="J75" s="19"/>
      <c r="K75" s="19"/>
      <c r="L75" s="19"/>
      <c r="M75" s="19"/>
    </row>
    <row r="76" spans="1:13" ht="15">
      <c r="A76" s="19"/>
      <c r="B76" s="19"/>
      <c r="C76" s="19"/>
      <c r="D76" s="19"/>
      <c r="E76" s="19"/>
      <c r="F76" s="19"/>
      <c r="G76" s="19"/>
      <c r="H76" s="19"/>
      <c r="I76" s="19"/>
      <c r="J76" s="19"/>
      <c r="K76" s="19"/>
      <c r="L76" s="19"/>
      <c r="M76" s="19"/>
    </row>
    <row r="77" spans="1:13" ht="15">
      <c r="A77" s="19"/>
      <c r="B77" s="19"/>
      <c r="C77" s="19"/>
      <c r="D77" s="19"/>
      <c r="E77" s="19"/>
      <c r="F77" s="19"/>
      <c r="G77" s="19"/>
      <c r="H77" s="19"/>
      <c r="I77" s="19"/>
      <c r="J77" s="19"/>
      <c r="K77" s="19"/>
      <c r="L77" s="19"/>
      <c r="M77" s="19"/>
    </row>
    <row r="78" spans="1:13" ht="15">
      <c r="A78" s="19"/>
      <c r="B78" s="19"/>
      <c r="C78" s="19"/>
      <c r="D78" s="19"/>
      <c r="E78" s="19"/>
      <c r="F78" s="19"/>
      <c r="G78" s="19"/>
      <c r="H78" s="19"/>
      <c r="I78" s="19"/>
      <c r="J78" s="19"/>
      <c r="K78" s="19"/>
      <c r="L78" s="19"/>
      <c r="M78" s="19"/>
    </row>
  </sheetData>
  <sheetProtection/>
  <mergeCells count="14">
    <mergeCell ref="B26:J26"/>
    <mergeCell ref="M26:Q26"/>
    <mergeCell ref="B30:J30"/>
    <mergeCell ref="M30:Q30"/>
    <mergeCell ref="B22:J22"/>
    <mergeCell ref="M22:Q22"/>
    <mergeCell ref="A12:K12"/>
    <mergeCell ref="M12:R12"/>
    <mergeCell ref="A40:E40"/>
    <mergeCell ref="A3:T3"/>
    <mergeCell ref="B14:J14"/>
    <mergeCell ref="M14:Q14"/>
    <mergeCell ref="B19:J19"/>
    <mergeCell ref="M19:Q19"/>
  </mergeCells>
  <printOptions/>
  <pageMargins left="0.7" right="0.7" top="0.75" bottom="0.75" header="0.3" footer="0.3"/>
  <pageSetup horizontalDpi="600" verticalDpi="600" orientation="landscape" paperSize="17" scale="84" r:id="rId1"/>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PSFA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Valdez</dc:creator>
  <cp:keywords/>
  <dc:description/>
  <cp:lastModifiedBy>John Valdez</cp:lastModifiedBy>
  <cp:lastPrinted>2013-02-08T20:32:05Z</cp:lastPrinted>
  <dcterms:created xsi:type="dcterms:W3CDTF">2013-02-06T16:50:08Z</dcterms:created>
  <dcterms:modified xsi:type="dcterms:W3CDTF">2013-02-19T21:17:49Z</dcterms:modified>
  <cp:category/>
  <cp:version/>
  <cp:contentType/>
  <cp:contentStatus/>
</cp:coreProperties>
</file>